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8812" yWindow="480" windowWidth="28368" windowHeight="13056" activeTab="1"/>
  </bookViews>
  <sheets>
    <sheet name="original (6)" sheetId="2" r:id="rId1"/>
    <sheet name="Sheet1" sheetId="3" r:id="rId2"/>
  </sheets>
  <definedNames>
    <definedName name="k11.">#REF!</definedName>
    <definedName name="_xlnm.Print_Area" localSheetId="0">'original (6)'!$A$1:$U$37</definedName>
    <definedName name="_xlnm.Print_Titles" localSheetId="0">'original (6)'!$1:$10</definedName>
  </definedNames>
  <calcPr calcId="145621"/>
</workbook>
</file>

<file path=xl/calcChain.xml><?xml version="1.0" encoding="utf-8"?>
<calcChain xmlns="http://schemas.openxmlformats.org/spreadsheetml/2006/main">
  <c r="C22" i="3" l="1"/>
  <c r="C23" i="3"/>
  <c r="C24" i="3"/>
  <c r="C21" i="3"/>
  <c r="C5" i="3"/>
  <c r="C6" i="3"/>
  <c r="C7" i="3"/>
  <c r="C9" i="3"/>
  <c r="C10" i="3"/>
  <c r="C12" i="3"/>
  <c r="C14" i="3"/>
  <c r="C16" i="3"/>
  <c r="C17" i="3"/>
  <c r="C18" i="3"/>
  <c r="C4" i="3"/>
</calcChain>
</file>

<file path=xl/sharedStrings.xml><?xml version="1.0" encoding="utf-8"?>
<sst xmlns="http://schemas.openxmlformats.org/spreadsheetml/2006/main" count="178" uniqueCount="66">
  <si>
    <t>Sample</t>
  </si>
  <si>
    <t xml:space="preserve">Client:   </t>
  </si>
  <si>
    <t xml:space="preserve">File No:  </t>
  </si>
  <si>
    <t xml:space="preserve">Well:   </t>
  </si>
  <si>
    <t xml:space="preserve">Date:      </t>
  </si>
  <si>
    <t>CLAYS</t>
  </si>
  <si>
    <t>CARBONATES</t>
  </si>
  <si>
    <t>OTHER MINERALS</t>
  </si>
  <si>
    <t>TOTALS</t>
  </si>
  <si>
    <t>Chlorite</t>
  </si>
  <si>
    <t>Kaolinite</t>
  </si>
  <si>
    <t>Quartz</t>
  </si>
  <si>
    <t>Clays</t>
  </si>
  <si>
    <t>Carb.</t>
  </si>
  <si>
    <t>Other</t>
  </si>
  <si>
    <t>Siderite</t>
    <phoneticPr fontId="3" type="noConversion"/>
  </si>
  <si>
    <t xml:space="preserve">Sample Type:   </t>
    <phoneticPr fontId="3" type="noConversion"/>
  </si>
  <si>
    <t xml:space="preserve">Analyst:  </t>
    <phoneticPr fontId="3" type="noConversion"/>
  </si>
  <si>
    <t>Pyrite</t>
    <phoneticPr fontId="3" type="noConversion"/>
  </si>
  <si>
    <t>Mx I/S*</t>
  </si>
  <si>
    <t xml:space="preserve">    Area:   </t>
  </si>
  <si>
    <t>Number</t>
  </si>
  <si>
    <t>Calcite</t>
  </si>
  <si>
    <t>WEATHERFORD LABORATORIES
X-RAY DIFFRACTION 
(WEIGHT %)</t>
  </si>
  <si>
    <t>K-spar</t>
  </si>
  <si>
    <t>Plag.</t>
  </si>
  <si>
    <t>Top</t>
  </si>
  <si>
    <t>Bottom</t>
  </si>
  <si>
    <t>Illite/Mica</t>
  </si>
  <si>
    <t>Conventional Core</t>
  </si>
  <si>
    <t>G. Torrez</t>
  </si>
  <si>
    <r>
      <t>Dolomite</t>
    </r>
    <r>
      <rPr>
        <vertAlign val="superscript"/>
        <sz val="8"/>
        <rFont val="Arial"/>
        <family val="2"/>
      </rPr>
      <t>1</t>
    </r>
  </si>
  <si>
    <t>Hematite</t>
  </si>
  <si>
    <t>Marcasite</t>
  </si>
  <si>
    <r>
      <t>Dolomite(Fe/Ca</t>
    </r>
    <r>
      <rPr>
        <vertAlign val="superscript"/>
        <sz val="8"/>
        <rFont val="Arial"/>
        <family val="2"/>
      </rPr>
      <t>+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>2</t>
    </r>
  </si>
  <si>
    <t>MGM Energy Corp.</t>
  </si>
  <si>
    <t>Shale Rock Study</t>
  </si>
  <si>
    <t>CL-61558</t>
  </si>
  <si>
    <t>3 SRP</t>
  </si>
  <si>
    <t>8 SRP</t>
  </si>
  <si>
    <t>11 SRP</t>
  </si>
  <si>
    <t>14 SRP</t>
  </si>
  <si>
    <t>SP-6</t>
  </si>
  <si>
    <t>20 SRP</t>
  </si>
  <si>
    <t>25 SRP</t>
  </si>
  <si>
    <t>SP-10</t>
  </si>
  <si>
    <t>33 SRP</t>
  </si>
  <si>
    <t>36 SRP</t>
  </si>
  <si>
    <t>SP-13</t>
  </si>
  <si>
    <t>39 SRP</t>
  </si>
  <si>
    <t>44 SRP</t>
  </si>
  <si>
    <t>49 SRP</t>
  </si>
  <si>
    <t>SP-19</t>
  </si>
  <si>
    <t>52 SRP</t>
  </si>
  <si>
    <t>59 SRP</t>
  </si>
  <si>
    <t>65 SRP</t>
  </si>
  <si>
    <t>SP-25</t>
  </si>
  <si>
    <t>Sample Depth (M)</t>
  </si>
  <si>
    <t>Tr</t>
  </si>
  <si>
    <t>Barite**</t>
  </si>
  <si>
    <r>
      <t xml:space="preserve">* Ordered interstratified mixed-layer illite/smectite; with approximately 15-35% expandable interlayers.
</t>
    </r>
    <r>
      <rPr>
        <vertAlign val="superscript"/>
        <sz val="7"/>
        <rFont val="Arial"/>
        <family val="2"/>
      </rPr>
      <t xml:space="preserve">1 </t>
    </r>
    <r>
      <rPr>
        <sz val="7"/>
        <rFont val="Arial"/>
        <family val="2"/>
      </rPr>
      <t xml:space="preserve">Dolomite species interpretation based on the d-spacing of the highest intensity peak of dolomite group minerals; other dolomite species may be present.
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Dolomite species interpretation based on the d-spacing of the highest intensity peak of dolomite group minerals (which increases with calcium in excess of 50:50 Ca:Mg or subsitution of Fe for Mg).
**Barite present in the sample, but not quantified; interpreted as introduced drilling solids.</t>
    </r>
  </si>
  <si>
    <t>East MacKay Field, Northwest Territories, Canada</t>
  </si>
  <si>
    <t>Bluefish Formation</t>
  </si>
  <si>
    <t>CNOL Formation</t>
  </si>
  <si>
    <t>middle</t>
  </si>
  <si>
    <t>I-78 Log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</si>
</sst>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"/>
    <numFmt numFmtId="166" formatCode="???0.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90">
    <xf numFmtId="0" fontId="0" fillId="0" borderId="0" xfId="0"/>
    <xf numFmtId="0" fontId="1" fillId="0" borderId="0" xfId="2" applyFont="1" applyFill="1"/>
    <xf numFmtId="0" fontId="1" fillId="0" borderId="0" xfId="2" applyFont="1" applyFill="1" applyAlignment="1">
      <alignment horizontal="center"/>
    </xf>
    <xf numFmtId="0" fontId="4" fillId="0" borderId="0" xfId="2" quotePrefix="1" applyFont="1" applyFill="1" applyAlignment="1">
      <alignment horizontal="right"/>
    </xf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6" fillId="0" borderId="1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1" fontId="8" fillId="0" borderId="5" xfId="2" applyNumberFormat="1" applyFont="1" applyFill="1" applyBorder="1" applyAlignment="1">
      <alignment horizontal="center"/>
    </xf>
    <xf numFmtId="0" fontId="1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right"/>
    </xf>
    <xf numFmtId="0" fontId="9" fillId="0" borderId="2" xfId="2" quotePrefix="1" applyFont="1" applyFill="1" applyBorder="1" applyAlignment="1">
      <alignment vertical="top" wrapText="1"/>
    </xf>
    <xf numFmtId="164" fontId="5" fillId="0" borderId="0" xfId="2" applyNumberFormat="1" applyFont="1" applyFill="1" applyAlignment="1">
      <alignment horizontal="center"/>
    </xf>
    <xf numFmtId="165" fontId="4" fillId="0" borderId="0" xfId="2" quotePrefix="1" applyNumberFormat="1" applyFont="1" applyFill="1" applyAlignment="1">
      <alignment horizontal="left"/>
    </xf>
    <xf numFmtId="0" fontId="0" fillId="0" borderId="0" xfId="2" quotePrefix="1" applyFont="1" applyFill="1"/>
    <xf numFmtId="0" fontId="1" fillId="0" borderId="0" xfId="2" applyFont="1" applyFill="1" applyAlignment="1">
      <alignment horizontal="left"/>
    </xf>
    <xf numFmtId="1" fontId="1" fillId="0" borderId="7" xfId="2" applyNumberFormat="1" applyFont="1" applyFill="1" applyBorder="1" applyAlignment="1">
      <alignment horizontal="center"/>
    </xf>
    <xf numFmtId="1" fontId="1" fillId="0" borderId="8" xfId="2" applyNumberFormat="1" applyFont="1" applyFill="1" applyBorder="1" applyAlignment="1">
      <alignment horizontal="center"/>
    </xf>
    <xf numFmtId="1" fontId="1" fillId="0" borderId="9" xfId="2" applyNumberFormat="1" applyFont="1" applyFill="1" applyBorder="1" applyAlignment="1">
      <alignment horizontal="center"/>
    </xf>
    <xf numFmtId="1" fontId="1" fillId="0" borderId="10" xfId="2" applyNumberFormat="1" applyFont="1" applyFill="1" applyBorder="1" applyAlignment="1">
      <alignment horizontal="center"/>
    </xf>
    <xf numFmtId="0" fontId="1" fillId="0" borderId="0" xfId="2" quotePrefix="1" applyFont="1" applyFill="1"/>
    <xf numFmtId="1" fontId="1" fillId="0" borderId="12" xfId="2" applyNumberFormat="1" applyFont="1" applyFill="1" applyBorder="1" applyAlignment="1">
      <alignment horizontal="center"/>
    </xf>
    <xf numFmtId="0" fontId="1" fillId="0" borderId="13" xfId="2" applyFont="1" applyFill="1" applyBorder="1" applyAlignment="1">
      <alignment horizontal="center"/>
    </xf>
    <xf numFmtId="0" fontId="1" fillId="0" borderId="14" xfId="2" applyFont="1" applyFill="1" applyBorder="1" applyAlignment="1">
      <alignment horizontal="center"/>
    </xf>
    <xf numFmtId="0" fontId="1" fillId="0" borderId="15" xfId="2" applyFont="1" applyFill="1" applyBorder="1" applyAlignment="1">
      <alignment horizontal="center"/>
    </xf>
    <xf numFmtId="0" fontId="1" fillId="0" borderId="16" xfId="2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1" fontId="1" fillId="0" borderId="17" xfId="1" applyNumberFormat="1" applyFont="1" applyFill="1" applyBorder="1" applyAlignment="1">
      <alignment horizontal="center"/>
    </xf>
    <xf numFmtId="0" fontId="4" fillId="0" borderId="0" xfId="2" quotePrefix="1" applyFont="1" applyFill="1"/>
    <xf numFmtId="1" fontId="1" fillId="0" borderId="13" xfId="2" applyNumberFormat="1" applyFont="1" applyFill="1" applyBorder="1" applyAlignment="1">
      <alignment horizontal="center"/>
    </xf>
    <xf numFmtId="1" fontId="1" fillId="0" borderId="14" xfId="2" applyNumberFormat="1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0" fontId="1" fillId="0" borderId="18" xfId="2" applyNumberFormat="1" applyFont="1" applyFill="1" applyBorder="1" applyAlignment="1">
      <alignment horizontal="center"/>
    </xf>
    <xf numFmtId="0" fontId="8" fillId="0" borderId="5" xfId="2" quotePrefix="1" applyNumberFormat="1" applyFont="1" applyFill="1" applyBorder="1" applyAlignment="1">
      <alignment horizontal="center"/>
    </xf>
    <xf numFmtId="0" fontId="0" fillId="0" borderId="14" xfId="2" applyFont="1" applyFill="1" applyBorder="1" applyAlignment="1">
      <alignment horizontal="center"/>
    </xf>
    <xf numFmtId="0" fontId="0" fillId="0" borderId="15" xfId="2" applyFont="1" applyFill="1" applyBorder="1" applyAlignment="1">
      <alignment horizontal="center"/>
    </xf>
    <xf numFmtId="1" fontId="0" fillId="0" borderId="9" xfId="2" applyNumberFormat="1" applyFont="1" applyFill="1" applyBorder="1" applyAlignment="1">
      <alignment horizontal="center"/>
    </xf>
    <xf numFmtId="1" fontId="0" fillId="0" borderId="8" xfId="2" applyNumberFormat="1" applyFont="1" applyFill="1" applyBorder="1" applyAlignment="1">
      <alignment horizontal="center"/>
    </xf>
    <xf numFmtId="1" fontId="0" fillId="0" borderId="11" xfId="2" applyNumberFormat="1" applyFont="1" applyFill="1" applyBorder="1" applyAlignment="1">
      <alignment horizontal="center"/>
    </xf>
    <xf numFmtId="1" fontId="1" fillId="0" borderId="0" xfId="2" applyNumberFormat="1" applyFont="1" applyFill="1"/>
    <xf numFmtId="0" fontId="1" fillId="0" borderId="21" xfId="2" applyNumberFormat="1" applyFont="1" applyFill="1" applyBorder="1" applyAlignment="1">
      <alignment horizontal="center"/>
    </xf>
    <xf numFmtId="1" fontId="1" fillId="0" borderId="23" xfId="2" applyNumberFormat="1" applyFont="1" applyFill="1" applyBorder="1" applyAlignment="1">
      <alignment horizontal="center"/>
    </xf>
    <xf numFmtId="1" fontId="1" fillId="0" borderId="24" xfId="2" applyNumberFormat="1" applyFont="1" applyFill="1" applyBorder="1" applyAlignment="1">
      <alignment horizontal="center"/>
    </xf>
    <xf numFmtId="0" fontId="1" fillId="0" borderId="24" xfId="2" applyFont="1" applyFill="1" applyBorder="1" applyAlignment="1">
      <alignment horizontal="center"/>
    </xf>
    <xf numFmtId="0" fontId="1" fillId="0" borderId="25" xfId="2" applyFont="1" applyFill="1" applyBorder="1" applyAlignment="1">
      <alignment horizontal="center"/>
    </xf>
    <xf numFmtId="0" fontId="1" fillId="0" borderId="26" xfId="2" applyFont="1" applyFill="1" applyBorder="1" applyAlignment="1">
      <alignment horizontal="center"/>
    </xf>
    <xf numFmtId="0" fontId="0" fillId="0" borderId="25" xfId="2" applyFont="1" applyFill="1" applyBorder="1" applyAlignment="1">
      <alignment horizontal="center"/>
    </xf>
    <xf numFmtId="0" fontId="0" fillId="0" borderId="24" xfId="2" applyFont="1" applyFill="1" applyBorder="1" applyAlignment="1">
      <alignment horizontal="center"/>
    </xf>
    <xf numFmtId="1" fontId="1" fillId="0" borderId="27" xfId="1" applyNumberFormat="1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horizontal="center"/>
    </xf>
    <xf numFmtId="2" fontId="1" fillId="0" borderId="18" xfId="2" applyNumberFormat="1" applyFont="1" applyFill="1" applyBorder="1" applyAlignment="1">
      <alignment horizontal="center"/>
    </xf>
    <xf numFmtId="2" fontId="1" fillId="0" borderId="19" xfId="2" applyNumberFormat="1" applyFont="1" applyFill="1" applyBorder="1" applyAlignment="1">
      <alignment horizontal="center"/>
    </xf>
    <xf numFmtId="2" fontId="1" fillId="0" borderId="21" xfId="2" applyNumberFormat="1" applyFont="1" applyFill="1" applyBorder="1" applyAlignment="1">
      <alignment horizontal="center"/>
    </xf>
    <xf numFmtId="2" fontId="1" fillId="0" borderId="22" xfId="2" applyNumberFormat="1" applyFont="1" applyFill="1" applyBorder="1" applyAlignment="1">
      <alignment horizontal="center"/>
    </xf>
    <xf numFmtId="0" fontId="1" fillId="0" borderId="30" xfId="2" applyFont="1" applyFill="1" applyBorder="1" applyAlignment="1">
      <alignment horizontal="center"/>
    </xf>
    <xf numFmtId="0" fontId="1" fillId="0" borderId="31" xfId="2" applyFont="1" applyFill="1" applyBorder="1" applyAlignment="1">
      <alignment horizontal="center"/>
    </xf>
    <xf numFmtId="0" fontId="1" fillId="0" borderId="0" xfId="2" applyFont="1" applyFill="1" applyAlignment="1">
      <alignment horizontal="center" vertical="center"/>
    </xf>
    <xf numFmtId="0" fontId="1" fillId="0" borderId="0" xfId="2" quotePrefix="1" applyFont="1" applyFill="1" applyAlignment="1">
      <alignment horizontal="center" vertical="center"/>
    </xf>
    <xf numFmtId="1" fontId="1" fillId="0" borderId="0" xfId="2" applyNumberFormat="1" applyFont="1" applyFill="1" applyAlignment="1">
      <alignment horizontal="center" vertical="center"/>
    </xf>
    <xf numFmtId="0" fontId="6" fillId="0" borderId="28" xfId="2" applyFont="1" applyFill="1" applyBorder="1" applyAlignment="1">
      <alignment horizontal="center"/>
    </xf>
    <xf numFmtId="0" fontId="6" fillId="0" borderId="35" xfId="2" applyFont="1" applyFill="1" applyBorder="1" applyAlignment="1">
      <alignment horizontal="center"/>
    </xf>
    <xf numFmtId="166" fontId="14" fillId="0" borderId="36" xfId="3" applyNumberFormat="1" applyFont="1" applyFill="1" applyBorder="1" applyAlignment="1">
      <alignment horizontal="center"/>
    </xf>
    <xf numFmtId="2" fontId="15" fillId="0" borderId="36" xfId="0" applyNumberFormat="1" applyFont="1" applyFill="1" applyBorder="1" applyAlignment="1">
      <alignment horizontal="center" vertical="top"/>
    </xf>
    <xf numFmtId="0" fontId="1" fillId="0" borderId="36" xfId="2" applyNumberFormat="1" applyFont="1" applyFill="1" applyBorder="1" applyAlignment="1">
      <alignment horizontal="center"/>
    </xf>
    <xf numFmtId="2" fontId="1" fillId="0" borderId="36" xfId="2" applyNumberFormat="1" applyFont="1" applyFill="1" applyBorder="1" applyAlignment="1">
      <alignment horizontal="center"/>
    </xf>
    <xf numFmtId="1" fontId="1" fillId="0" borderId="36" xfId="2" applyNumberFormat="1" applyFont="1" applyFill="1" applyBorder="1" applyAlignment="1">
      <alignment horizontal="center"/>
    </xf>
    <xf numFmtId="0" fontId="1" fillId="0" borderId="36" xfId="2" applyFont="1" applyFill="1" applyBorder="1" applyAlignment="1">
      <alignment horizontal="center"/>
    </xf>
    <xf numFmtId="1" fontId="1" fillId="0" borderId="36" xfId="1" applyNumberFormat="1" applyFont="1" applyFill="1" applyBorder="1" applyAlignment="1">
      <alignment horizontal="center"/>
    </xf>
    <xf numFmtId="0" fontId="0" fillId="0" borderId="36" xfId="0" applyFont="1" applyFill="1" applyBorder="1"/>
    <xf numFmtId="0" fontId="10" fillId="0" borderId="0" xfId="2" applyNumberFormat="1" applyFont="1" applyFill="1" applyAlignment="1">
      <alignment horizontal="center" wrapText="1"/>
    </xf>
    <xf numFmtId="0" fontId="9" fillId="0" borderId="2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20" xfId="2" applyFont="1" applyFill="1" applyBorder="1" applyAlignment="1">
      <alignment horizontal="center"/>
    </xf>
    <xf numFmtId="0" fontId="2" fillId="0" borderId="28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29" xfId="2" applyFont="1" applyFill="1" applyBorder="1" applyAlignment="1">
      <alignment horizontal="center"/>
    </xf>
    <xf numFmtId="0" fontId="13" fillId="0" borderId="32" xfId="2" applyNumberFormat="1" applyFont="1" applyFill="1" applyBorder="1" applyAlignment="1">
      <alignment horizontal="center" vertical="center"/>
    </xf>
    <xf numFmtId="0" fontId="13" fillId="0" borderId="33" xfId="2" applyNumberFormat="1" applyFont="1" applyFill="1" applyBorder="1" applyAlignment="1">
      <alignment horizontal="center" vertical="center"/>
    </xf>
    <xf numFmtId="0" fontId="13" fillId="0" borderId="34" xfId="2" applyNumberFormat="1" applyFont="1" applyFill="1" applyBorder="1" applyAlignment="1">
      <alignment horizontal="center"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8" xfId="2" applyNumberFormat="1" applyFont="1" applyFill="1" applyBorder="1" applyAlignment="1">
      <alignment horizontal="center" vertical="center"/>
    </xf>
    <xf numFmtId="0" fontId="13" fillId="0" borderId="4" xfId="2" applyNumberFormat="1" applyFont="1" applyFill="1" applyBorder="1" applyAlignment="1">
      <alignment horizontal="center" vertical="center"/>
    </xf>
    <xf numFmtId="0" fontId="13" fillId="0" borderId="36" xfId="2" applyNumberFormat="1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/>
    </xf>
    <xf numFmtId="0" fontId="13" fillId="0" borderId="37" xfId="2" applyNumberFormat="1" applyFont="1" applyFill="1" applyBorder="1" applyAlignment="1">
      <alignment horizontal="center" vertical="center"/>
    </xf>
    <xf numFmtId="0" fontId="13" fillId="0" borderId="2" xfId="2" applyNumberFormat="1" applyFont="1" applyFill="1" applyBorder="1" applyAlignment="1">
      <alignment horizontal="center" vertical="center"/>
    </xf>
    <xf numFmtId="0" fontId="13" fillId="0" borderId="38" xfId="2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Core Data H-3258" xfId="3"/>
    <cellStyle name="Normal_ss001xr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Detailed XRD Analysis (Canol</a:t>
            </a:r>
            <a:r>
              <a:rPr lang="en-CA" baseline="0"/>
              <a:t> Fm.)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Chlorite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Sheet1!$F$4:$F$19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</c:ser>
        <c:ser>
          <c:idx val="1"/>
          <c:order val="1"/>
          <c:tx>
            <c:v>Kaolinite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Sheet1!$G$4:$G$19</c:f>
              <c:numCache>
                <c:formatCode>0</c:formatCode>
                <c:ptCount val="1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ser>
          <c:idx val="2"/>
          <c:order val="2"/>
          <c:tx>
            <c:v>Illite/Mica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Sheet1!$H$4:$H$19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11</c:v>
                </c:pt>
                <c:pt idx="15">
                  <c:v>9</c:v>
                </c:pt>
              </c:numCache>
            </c:numRef>
          </c:val>
        </c:ser>
        <c:ser>
          <c:idx val="3"/>
          <c:order val="3"/>
          <c:tx>
            <c:v>Mx I/S*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Sheet1!$I$4:$I$19</c:f>
              <c:numCache>
                <c:formatCode>General</c:formatCode>
                <c:ptCount val="16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19</c:v>
                </c:pt>
                <c:pt idx="7">
                  <c:v>9</c:v>
                </c:pt>
                <c:pt idx="8">
                  <c:v>19</c:v>
                </c:pt>
                <c:pt idx="9">
                  <c:v>87</c:v>
                </c:pt>
                <c:pt idx="10">
                  <c:v>17</c:v>
                </c:pt>
                <c:pt idx="11">
                  <c:v>9</c:v>
                </c:pt>
                <c:pt idx="12">
                  <c:v>18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</c:numCache>
            </c:numRef>
          </c:val>
        </c:ser>
        <c:ser>
          <c:idx val="4"/>
          <c:order val="4"/>
          <c:tx>
            <c:v>Calcite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Sheet1!$J$4:$J$19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ser>
          <c:idx val="5"/>
          <c:order val="5"/>
          <c:tx>
            <c:v>Dolomite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Sheet1!$K$4:$K$19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</c:ser>
        <c:ser>
          <c:idx val="6"/>
          <c:order val="6"/>
          <c:tx>
            <c:v>Dolomite(Fe/Ca)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Sheet1!$L$4:$L$19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ser>
          <c:idx val="7"/>
          <c:order val="7"/>
          <c:tx>
            <c:v>Siderite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Sheet1!$M$4:$M$19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v>Quartz</c:v>
          </c:tx>
          <c:spPr>
            <a:solidFill>
              <a:srgbClr val="FFFF00"/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Sheet1!$N$4:$N$19</c:f>
              <c:numCache>
                <c:formatCode>General</c:formatCode>
                <c:ptCount val="16"/>
                <c:pt idx="0">
                  <c:v>40</c:v>
                </c:pt>
                <c:pt idx="1">
                  <c:v>57</c:v>
                </c:pt>
                <c:pt idx="2">
                  <c:v>60</c:v>
                </c:pt>
                <c:pt idx="3">
                  <c:v>73</c:v>
                </c:pt>
                <c:pt idx="4">
                  <c:v>72</c:v>
                </c:pt>
                <c:pt idx="5">
                  <c:v>66</c:v>
                </c:pt>
                <c:pt idx="6">
                  <c:v>50</c:v>
                </c:pt>
                <c:pt idx="7">
                  <c:v>65</c:v>
                </c:pt>
                <c:pt idx="8">
                  <c:v>45</c:v>
                </c:pt>
                <c:pt idx="9">
                  <c:v>1</c:v>
                </c:pt>
                <c:pt idx="10">
                  <c:v>43</c:v>
                </c:pt>
                <c:pt idx="11">
                  <c:v>31</c:v>
                </c:pt>
                <c:pt idx="12">
                  <c:v>43</c:v>
                </c:pt>
                <c:pt idx="13">
                  <c:v>49</c:v>
                </c:pt>
                <c:pt idx="14">
                  <c:v>54</c:v>
                </c:pt>
                <c:pt idx="15">
                  <c:v>57</c:v>
                </c:pt>
              </c:numCache>
            </c:numRef>
          </c:val>
        </c:ser>
        <c:ser>
          <c:idx val="9"/>
          <c:order val="9"/>
          <c:tx>
            <c:v>K-Spar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Sheet1!$O$4:$O$19</c:f>
              <c:numCache>
                <c:formatCode>General</c:formatCode>
                <c:ptCount val="1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</c:numCache>
            </c:numRef>
          </c:val>
        </c:ser>
        <c:ser>
          <c:idx val="10"/>
          <c:order val="10"/>
          <c:tx>
            <c:v>Plag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Sheet1!$P$4:$P$19</c:f>
              <c:numCache>
                <c:formatCode>General</c:formatCode>
                <c:ptCount val="16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0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</c:numCache>
            </c:numRef>
          </c:val>
        </c:ser>
        <c:ser>
          <c:idx val="11"/>
          <c:order val="11"/>
          <c:tx>
            <c:v>Pyrite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Sheet1!$Q$4:$Q$19</c:f>
              <c:numCache>
                <c:formatCode>General</c:formatCode>
                <c:ptCount val="16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</c:ser>
        <c:ser>
          <c:idx val="12"/>
          <c:order val="12"/>
          <c:tx>
            <c:v>Marcasite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Sheet1!$R$4:$R$19</c:f>
              <c:numCache>
                <c:formatCode>General</c:formatCode>
                <c:ptCount val="16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</c:ser>
        <c:ser>
          <c:idx val="13"/>
          <c:order val="13"/>
          <c:tx>
            <c:v>Hematite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Sheet1!$S$4:$S$19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4"/>
          <c:order val="14"/>
          <c:tx>
            <c:v>Barite**</c:v>
          </c:tx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Sheet1!$T$4:$T$19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54048"/>
        <c:axId val="39564416"/>
      </c:barChart>
      <c:catAx>
        <c:axId val="3955404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Sample</a:t>
                </a:r>
                <a:r>
                  <a:rPr lang="en-CA" baseline="0"/>
                  <a:t> Depth (m)</a:t>
                </a:r>
                <a:endParaRPr lang="en-CA"/>
              </a:p>
            </c:rich>
          </c:tx>
          <c:layout/>
          <c:overlay val="0"/>
        </c:title>
        <c:numFmt formatCode="???0.00" sourceLinked="1"/>
        <c:majorTickMark val="out"/>
        <c:minorTickMark val="none"/>
        <c:tickLblPos val="nextTo"/>
        <c:crossAx val="39564416"/>
        <c:crosses val="autoZero"/>
        <c:auto val="1"/>
        <c:lblAlgn val="ctr"/>
        <c:lblOffset val="100"/>
        <c:noMultiLvlLbl val="0"/>
      </c:catAx>
      <c:valAx>
        <c:axId val="39564416"/>
        <c:scaling>
          <c:orientation val="minMax"/>
          <c:max val="10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Percentage (% Volume)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9554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General XRD Analysis (Canol Fm.)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Clays</c:v>
          </c:tx>
          <c:spPr>
            <a:solidFill>
              <a:srgbClr val="00B050"/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Sheet1!$U$4:$U$19</c:f>
              <c:numCache>
                <c:formatCode>General</c:formatCode>
                <c:ptCount val="16"/>
                <c:pt idx="0">
                  <c:v>37</c:v>
                </c:pt>
                <c:pt idx="1">
                  <c:v>31</c:v>
                </c:pt>
                <c:pt idx="2">
                  <c:v>27</c:v>
                </c:pt>
                <c:pt idx="3">
                  <c:v>15</c:v>
                </c:pt>
                <c:pt idx="4">
                  <c:v>15</c:v>
                </c:pt>
                <c:pt idx="5">
                  <c:v>21</c:v>
                </c:pt>
                <c:pt idx="6">
                  <c:v>34</c:v>
                </c:pt>
                <c:pt idx="7">
                  <c:v>24</c:v>
                </c:pt>
                <c:pt idx="8">
                  <c:v>35</c:v>
                </c:pt>
                <c:pt idx="9">
                  <c:v>90</c:v>
                </c:pt>
                <c:pt idx="10">
                  <c:v>35</c:v>
                </c:pt>
                <c:pt idx="11">
                  <c:v>18</c:v>
                </c:pt>
                <c:pt idx="12">
                  <c:v>33</c:v>
                </c:pt>
                <c:pt idx="13">
                  <c:v>30</c:v>
                </c:pt>
                <c:pt idx="14">
                  <c:v>27</c:v>
                </c:pt>
                <c:pt idx="15">
                  <c:v>22</c:v>
                </c:pt>
              </c:numCache>
            </c:numRef>
          </c:val>
        </c:ser>
        <c:ser>
          <c:idx val="1"/>
          <c:order val="1"/>
          <c:tx>
            <c:v>Carb.</c:v>
          </c:tx>
          <c:spPr>
            <a:solidFill>
              <a:srgbClr val="00B0F0"/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Sheet1!$V$4:$V$19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32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</c:ser>
        <c:ser>
          <c:idx val="3"/>
          <c:order val="2"/>
          <c:tx>
            <c:v>Quartz</c:v>
          </c:tx>
          <c:spPr>
            <a:solidFill>
              <a:srgbClr val="FFFF00"/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Sheet1!$W$4:$W$19</c:f>
              <c:numCache>
                <c:formatCode>General</c:formatCode>
                <c:ptCount val="16"/>
                <c:pt idx="0">
                  <c:v>40</c:v>
                </c:pt>
                <c:pt idx="1">
                  <c:v>57</c:v>
                </c:pt>
                <c:pt idx="2">
                  <c:v>60</c:v>
                </c:pt>
                <c:pt idx="3">
                  <c:v>73</c:v>
                </c:pt>
                <c:pt idx="4">
                  <c:v>72</c:v>
                </c:pt>
                <c:pt idx="5">
                  <c:v>66</c:v>
                </c:pt>
                <c:pt idx="6">
                  <c:v>50</c:v>
                </c:pt>
                <c:pt idx="7">
                  <c:v>65</c:v>
                </c:pt>
                <c:pt idx="8">
                  <c:v>45</c:v>
                </c:pt>
                <c:pt idx="9">
                  <c:v>1</c:v>
                </c:pt>
                <c:pt idx="10">
                  <c:v>43</c:v>
                </c:pt>
                <c:pt idx="11">
                  <c:v>31</c:v>
                </c:pt>
                <c:pt idx="12">
                  <c:v>43</c:v>
                </c:pt>
                <c:pt idx="13">
                  <c:v>49</c:v>
                </c:pt>
                <c:pt idx="14">
                  <c:v>54</c:v>
                </c:pt>
                <c:pt idx="15">
                  <c:v>57</c:v>
                </c:pt>
              </c:numCache>
            </c:numRef>
          </c:val>
        </c:ser>
        <c:ser>
          <c:idx val="2"/>
          <c:order val="3"/>
          <c:tx>
            <c:v>Other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Sheet1!$E$4:$E$19</c:f>
              <c:numCache>
                <c:formatCode>???0.00</c:formatCode>
                <c:ptCount val="16"/>
                <c:pt idx="0">
                  <c:v>1823.4</c:v>
                </c:pt>
                <c:pt idx="1">
                  <c:v>1828.3</c:v>
                </c:pt>
                <c:pt idx="2">
                  <c:v>1830.6</c:v>
                </c:pt>
                <c:pt idx="3">
                  <c:v>1835.9</c:v>
                </c:pt>
                <c:pt idx="4" formatCode="0.00">
                  <c:v>1839.3</c:v>
                </c:pt>
                <c:pt idx="5">
                  <c:v>1841.9</c:v>
                </c:pt>
                <c:pt idx="6">
                  <c:v>1847.1</c:v>
                </c:pt>
                <c:pt idx="7" formatCode="0.00">
                  <c:v>1852.23</c:v>
                </c:pt>
                <c:pt idx="8">
                  <c:v>1854.5</c:v>
                </c:pt>
                <c:pt idx="9" formatCode="0.00">
                  <c:v>1857.93</c:v>
                </c:pt>
                <c:pt idx="10">
                  <c:v>1858.25</c:v>
                </c:pt>
                <c:pt idx="11" formatCode="0.00">
                  <c:v>1859.3</c:v>
                </c:pt>
                <c:pt idx="12">
                  <c:v>1860.87</c:v>
                </c:pt>
                <c:pt idx="13">
                  <c:v>1865.99</c:v>
                </c:pt>
                <c:pt idx="14">
                  <c:v>1870.94</c:v>
                </c:pt>
                <c:pt idx="15" formatCode="0.00">
                  <c:v>1872.1</c:v>
                </c:pt>
              </c:numCache>
            </c:numRef>
          </c:cat>
          <c:val>
            <c:numRef>
              <c:f>Sheet1!$X$4:$X$19</c:f>
              <c:numCache>
                <c:formatCode>General</c:formatCode>
                <c:ptCount val="16"/>
                <c:pt idx="0">
                  <c:v>21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11</c:v>
                </c:pt>
                <c:pt idx="8">
                  <c:v>20</c:v>
                </c:pt>
                <c:pt idx="9">
                  <c:v>9</c:v>
                </c:pt>
                <c:pt idx="10">
                  <c:v>19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16</c:v>
                </c:pt>
                <c:pt idx="1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22784"/>
        <c:axId val="69224704"/>
      </c:barChart>
      <c:catAx>
        <c:axId val="69222784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Sample Depth</a:t>
                </a:r>
                <a:r>
                  <a:rPr lang="en-CA" baseline="0"/>
                  <a:t> (m)</a:t>
                </a:r>
                <a:endParaRPr lang="en-CA"/>
              </a:p>
            </c:rich>
          </c:tx>
          <c:layout/>
          <c:overlay val="0"/>
        </c:title>
        <c:numFmt formatCode="???0.00" sourceLinked="1"/>
        <c:majorTickMark val="out"/>
        <c:minorTickMark val="none"/>
        <c:tickLblPos val="nextTo"/>
        <c:crossAx val="69224704"/>
        <c:crosses val="autoZero"/>
        <c:auto val="1"/>
        <c:lblAlgn val="ctr"/>
        <c:lblOffset val="100"/>
        <c:noMultiLvlLbl val="0"/>
      </c:catAx>
      <c:valAx>
        <c:axId val="69224704"/>
        <c:scaling>
          <c:orientation val="minMax"/>
          <c:max val="10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(% Volume)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22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Detailed XRD Analysis</a:t>
            </a:r>
            <a:r>
              <a:rPr lang="en-CA" baseline="0"/>
              <a:t> (Bluefish Fm.)</a:t>
            </a:r>
            <a:endParaRPr lang="en-CA"/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Chlorite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Sheet1!$F$21:$F$24</c:f>
              <c:numCache>
                <c:formatCode>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Kaolinite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Sheet1!$G$21:$G$24</c:f>
              <c:numCache>
                <c:formatCode>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v>Illite/Mica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Sheet1!$H$21:$H$24</c:f>
              <c:numCache>
                <c:formatCode>General</c:formatCode>
                <c:ptCount val="4"/>
                <c:pt idx="0">
                  <c:v>7</c:v>
                </c:pt>
                <c:pt idx="1">
                  <c:v>16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v>Mx I/S*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Sheet1!$I$21:$I$24</c:f>
              <c:numCache>
                <c:formatCode>General</c:formatCode>
                <c:ptCount val="4"/>
                <c:pt idx="0">
                  <c:v>12</c:v>
                </c:pt>
                <c:pt idx="1">
                  <c:v>6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</c:ser>
        <c:ser>
          <c:idx val="4"/>
          <c:order val="4"/>
          <c:tx>
            <c:v>Calcite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Sheet1!$J$21:$J$24</c:f>
              <c:numCache>
                <c:formatCode>General</c:formatCode>
                <c:ptCount val="4"/>
                <c:pt idx="0">
                  <c:v>24</c:v>
                </c:pt>
                <c:pt idx="1">
                  <c:v>9</c:v>
                </c:pt>
                <c:pt idx="2">
                  <c:v>42</c:v>
                </c:pt>
                <c:pt idx="3">
                  <c:v>86</c:v>
                </c:pt>
              </c:numCache>
            </c:numRef>
          </c:val>
        </c:ser>
        <c:ser>
          <c:idx val="5"/>
          <c:order val="5"/>
          <c:tx>
            <c:v>Dolomite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Sheet1!$K$21:$K$24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6"/>
          <c:order val="6"/>
          <c:tx>
            <c:v>Dolomite (Fe/Ca)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v>Siderite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Sheet1!$M$21:$M$24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v>Quartz</c:v>
          </c:tx>
          <c:spPr>
            <a:solidFill>
              <a:srgbClr val="FFFF00"/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Sheet1!$N$21:$N$24</c:f>
              <c:numCache>
                <c:formatCode>General</c:formatCode>
                <c:ptCount val="4"/>
                <c:pt idx="0">
                  <c:v>34</c:v>
                </c:pt>
                <c:pt idx="1">
                  <c:v>52</c:v>
                </c:pt>
                <c:pt idx="2">
                  <c:v>29</c:v>
                </c:pt>
                <c:pt idx="3">
                  <c:v>6</c:v>
                </c:pt>
              </c:numCache>
            </c:numRef>
          </c:val>
        </c:ser>
        <c:ser>
          <c:idx val="9"/>
          <c:order val="9"/>
          <c:tx>
            <c:v>K-Spar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Sheet1!$O$21:$O$24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tx>
            <c:v>Plag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Sheet1!$P$21:$P$24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v>Pyrite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Sheet1!$Q$21:$Q$24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12"/>
          <c:order val="12"/>
          <c:tx>
            <c:v>Marcasite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Sheet1!$R$21:$R$24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3"/>
          <c:order val="13"/>
          <c:tx>
            <c:v>Hematite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Sheet1!$S$21:$S$24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4"/>
          <c:order val="14"/>
          <c:tx>
            <c:v>Barite**</c:v>
          </c:tx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Sheet1!$T$21:$T$24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56288"/>
        <c:axId val="39362560"/>
      </c:barChart>
      <c:catAx>
        <c:axId val="3935628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Sample Depths (m)</a:t>
                </a:r>
              </a:p>
            </c:rich>
          </c:tx>
          <c:overlay val="0"/>
        </c:title>
        <c:numFmt formatCode="???0.00" sourceLinked="1"/>
        <c:majorTickMark val="out"/>
        <c:minorTickMark val="none"/>
        <c:tickLblPos val="nextTo"/>
        <c:crossAx val="39362560"/>
        <c:crosses val="autoZero"/>
        <c:auto val="1"/>
        <c:lblAlgn val="ctr"/>
        <c:lblOffset val="100"/>
        <c:noMultiLvlLbl val="0"/>
      </c:catAx>
      <c:valAx>
        <c:axId val="39362560"/>
        <c:scaling>
          <c:orientation val="minMax"/>
          <c:max val="10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Percentage (% Volume)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935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General XRD Analysis (Bluefish</a:t>
            </a:r>
            <a:r>
              <a:rPr lang="en-CA" baseline="0"/>
              <a:t> Fm.)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Clays</c:v>
          </c:tx>
          <c:spPr>
            <a:solidFill>
              <a:srgbClr val="00B050"/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Sheet1!$U$21:$U$24</c:f>
              <c:numCache>
                <c:formatCode>General</c:formatCode>
                <c:ptCount val="4"/>
                <c:pt idx="0">
                  <c:v>22</c:v>
                </c:pt>
                <c:pt idx="1">
                  <c:v>27</c:v>
                </c:pt>
                <c:pt idx="2">
                  <c:v>22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v>Carb.</c:v>
          </c:tx>
          <c:spPr>
            <a:solidFill>
              <a:srgbClr val="00B0F0"/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Sheet1!$V$21:$V$24</c:f>
              <c:numCache>
                <c:formatCode>General</c:formatCode>
                <c:ptCount val="4"/>
                <c:pt idx="0">
                  <c:v>34</c:v>
                </c:pt>
                <c:pt idx="1">
                  <c:v>10</c:v>
                </c:pt>
                <c:pt idx="2">
                  <c:v>43</c:v>
                </c:pt>
                <c:pt idx="3">
                  <c:v>87</c:v>
                </c:pt>
              </c:numCache>
            </c:numRef>
          </c:val>
        </c:ser>
        <c:ser>
          <c:idx val="2"/>
          <c:order val="2"/>
          <c:tx>
            <c:v>Quartz</c:v>
          </c:tx>
          <c:spPr>
            <a:solidFill>
              <a:srgbClr val="FFFF00"/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Sheet1!$W$21:$W$24</c:f>
              <c:numCache>
                <c:formatCode>General</c:formatCode>
                <c:ptCount val="4"/>
                <c:pt idx="0">
                  <c:v>34</c:v>
                </c:pt>
                <c:pt idx="1">
                  <c:v>52</c:v>
                </c:pt>
                <c:pt idx="2">
                  <c:v>29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v>Other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Sheet1!$E$21:$E$24</c:f>
              <c:numCache>
                <c:formatCode>???0.00</c:formatCode>
                <c:ptCount val="4"/>
                <c:pt idx="0">
                  <c:v>1938.3</c:v>
                </c:pt>
                <c:pt idx="1">
                  <c:v>1946.3</c:v>
                </c:pt>
                <c:pt idx="2">
                  <c:v>1952.15</c:v>
                </c:pt>
                <c:pt idx="3" formatCode="0.00">
                  <c:v>1953.8</c:v>
                </c:pt>
              </c:numCache>
            </c:numRef>
          </c:cat>
          <c:val>
            <c:numRef>
              <c:f>Sheet1!$X$21:$X$24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06592"/>
        <c:axId val="39408768"/>
      </c:barChart>
      <c:catAx>
        <c:axId val="3940659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Sample</a:t>
                </a:r>
                <a:r>
                  <a:rPr lang="en-CA" baseline="0"/>
                  <a:t> Depth (m)</a:t>
                </a:r>
                <a:endParaRPr lang="en-CA"/>
              </a:p>
            </c:rich>
          </c:tx>
          <c:layout/>
          <c:overlay val="0"/>
        </c:title>
        <c:numFmt formatCode="???0.00" sourceLinked="1"/>
        <c:majorTickMark val="out"/>
        <c:minorTickMark val="none"/>
        <c:tickLblPos val="nextTo"/>
        <c:crossAx val="39408768"/>
        <c:crosses val="autoZero"/>
        <c:auto val="1"/>
        <c:lblAlgn val="ctr"/>
        <c:lblOffset val="100"/>
        <c:noMultiLvlLbl val="0"/>
      </c:catAx>
      <c:valAx>
        <c:axId val="39408768"/>
        <c:scaling>
          <c:orientation val="minMax"/>
          <c:max val="10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Percentage (% Volume)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40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1</xdr:row>
      <xdr:rowOff>0</xdr:rowOff>
    </xdr:to>
    <xdr:pic>
      <xdr:nvPicPr>
        <xdr:cNvPr id="1032" name="Picture 8" descr="Weatherford Laboratorie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15368</xdr:colOff>
      <xdr:row>30</xdr:row>
      <xdr:rowOff>160649</xdr:rowOff>
    </xdr:from>
    <xdr:to>
      <xdr:col>18</xdr:col>
      <xdr:colOff>63868</xdr:colOff>
      <xdr:row>78</xdr:row>
      <xdr:rowOff>119585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489859</xdr:colOff>
      <xdr:row>31</xdr:row>
      <xdr:rowOff>137456</xdr:rowOff>
    </xdr:from>
    <xdr:to>
      <xdr:col>33</xdr:col>
      <xdr:colOff>523477</xdr:colOff>
      <xdr:row>79</xdr:row>
      <xdr:rowOff>103257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110216</xdr:colOff>
      <xdr:row>1</xdr:row>
      <xdr:rowOff>155120</xdr:rowOff>
    </xdr:from>
    <xdr:to>
      <xdr:col>41</xdr:col>
      <xdr:colOff>157841</xdr:colOff>
      <xdr:row>29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22315</xdr:colOff>
      <xdr:row>80</xdr:row>
      <xdr:rowOff>159203</xdr:rowOff>
    </xdr:from>
    <xdr:to>
      <xdr:col>16</xdr:col>
      <xdr:colOff>352696</xdr:colOff>
      <xdr:row>113</xdr:row>
      <xdr:rowOff>20410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39"/>
  <sheetViews>
    <sheetView zoomScaleNormal="100" zoomScaleSheetLayoutView="100" workbookViewId="0">
      <selection activeCell="D12" activeCellId="1" sqref="A12:A27 D12:R27"/>
    </sheetView>
  </sheetViews>
  <sheetFormatPr defaultColWidth="9.109375" defaultRowHeight="14.25" customHeight="1" x14ac:dyDescent="0.25"/>
  <cols>
    <col min="1" max="1" width="10.109375" style="10" bestFit="1" customWidth="1"/>
    <col min="2" max="2" width="9" style="1" customWidth="1"/>
    <col min="3" max="3" width="9.109375" style="1" customWidth="1"/>
    <col min="4" max="9" width="7" style="1" customWidth="1"/>
    <col min="10" max="10" width="13.109375" style="1" bestFit="1" customWidth="1"/>
    <col min="11" max="15" width="7" style="1" customWidth="1"/>
    <col min="16" max="16" width="7.6640625" style="1" bestFit="1" customWidth="1"/>
    <col min="17" max="17" width="7.88671875" style="1" bestFit="1" customWidth="1"/>
    <col min="18" max="18" width="8.88671875" style="1" bestFit="1" customWidth="1"/>
    <col min="19" max="19" width="7" style="1" customWidth="1"/>
    <col min="20" max="20" width="8.33203125" style="1" customWidth="1"/>
    <col min="21" max="21" width="7" style="1" customWidth="1"/>
    <col min="22" max="24" width="5.6640625" style="16" customWidth="1"/>
    <col min="25" max="16384" width="9.109375" style="1"/>
  </cols>
  <sheetData>
    <row r="1" spans="1:26" ht="60" customHeight="1" x14ac:dyDescent="0.25"/>
    <row r="2" spans="1:26" ht="45.75" customHeight="1" x14ac:dyDescent="0.25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6" ht="12.9" customHeight="1" x14ac:dyDescent="0.3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2.9" customHeight="1" x14ac:dyDescent="0.25">
      <c r="B4" s="3" t="s">
        <v>1</v>
      </c>
      <c r="C4" s="4" t="s">
        <v>35</v>
      </c>
      <c r="H4" s="4"/>
      <c r="I4" s="15"/>
      <c r="J4" s="15"/>
      <c r="Q4" s="4"/>
      <c r="R4" s="4"/>
      <c r="S4" s="3" t="s">
        <v>2</v>
      </c>
      <c r="T4" s="5" t="s">
        <v>37</v>
      </c>
    </row>
    <row r="5" spans="1:26" ht="12.9" customHeight="1" x14ac:dyDescent="0.25">
      <c r="B5" s="3" t="s">
        <v>3</v>
      </c>
      <c r="C5" s="4" t="s">
        <v>36</v>
      </c>
      <c r="H5" s="4"/>
      <c r="Q5" s="4"/>
      <c r="R5" s="4"/>
      <c r="S5" s="3" t="s">
        <v>4</v>
      </c>
      <c r="T5" s="14">
        <v>41526</v>
      </c>
      <c r="U5" s="14"/>
    </row>
    <row r="6" spans="1:26" ht="12.9" customHeight="1" x14ac:dyDescent="0.25">
      <c r="B6" s="11" t="s">
        <v>20</v>
      </c>
      <c r="C6" s="29" t="s">
        <v>61</v>
      </c>
      <c r="H6" s="4"/>
      <c r="I6" s="4"/>
      <c r="J6" s="4"/>
      <c r="S6" s="3" t="s">
        <v>17</v>
      </c>
      <c r="T6" s="4" t="s">
        <v>30</v>
      </c>
    </row>
    <row r="7" spans="1:26" ht="12.9" customHeight="1" x14ac:dyDescent="0.25">
      <c r="B7" s="11" t="s">
        <v>16</v>
      </c>
      <c r="C7" s="4" t="s">
        <v>29</v>
      </c>
      <c r="H7" s="4"/>
      <c r="I7" s="4"/>
      <c r="J7" s="4"/>
    </row>
    <row r="8" spans="1:26" ht="12.9" customHeight="1" thickBot="1" x14ac:dyDescent="0.3">
      <c r="B8" s="11"/>
      <c r="C8" s="11"/>
      <c r="D8" s="4"/>
    </row>
    <row r="9" spans="1:26" ht="12.9" customHeight="1" thickTop="1" thickBot="1" x14ac:dyDescent="0.3">
      <c r="A9" s="6" t="s">
        <v>0</v>
      </c>
      <c r="B9" s="72" t="s">
        <v>57</v>
      </c>
      <c r="C9" s="73"/>
      <c r="D9" s="74" t="s">
        <v>5</v>
      </c>
      <c r="E9" s="75"/>
      <c r="F9" s="75"/>
      <c r="G9" s="76"/>
      <c r="H9" s="74" t="s">
        <v>6</v>
      </c>
      <c r="I9" s="75"/>
      <c r="J9" s="75"/>
      <c r="K9" s="76"/>
      <c r="L9" s="74" t="s">
        <v>7</v>
      </c>
      <c r="M9" s="75"/>
      <c r="N9" s="75"/>
      <c r="O9" s="75"/>
      <c r="P9" s="75"/>
      <c r="Q9" s="75"/>
      <c r="R9" s="77"/>
      <c r="S9" s="78" t="s">
        <v>8</v>
      </c>
      <c r="T9" s="75"/>
      <c r="U9" s="76"/>
    </row>
    <row r="10" spans="1:26" ht="14.1" customHeight="1" thickTop="1" thickBot="1" x14ac:dyDescent="0.3">
      <c r="A10" s="32" t="s">
        <v>21</v>
      </c>
      <c r="B10" s="7" t="s">
        <v>26</v>
      </c>
      <c r="C10" s="7" t="s">
        <v>27</v>
      </c>
      <c r="D10" s="8" t="s">
        <v>9</v>
      </c>
      <c r="E10" s="8" t="s">
        <v>10</v>
      </c>
      <c r="F10" s="8" t="s">
        <v>28</v>
      </c>
      <c r="G10" s="8" t="s">
        <v>19</v>
      </c>
      <c r="H10" s="8" t="s">
        <v>22</v>
      </c>
      <c r="I10" s="8" t="s">
        <v>31</v>
      </c>
      <c r="J10" s="8" t="s">
        <v>34</v>
      </c>
      <c r="K10" s="8" t="s">
        <v>15</v>
      </c>
      <c r="L10" s="8" t="s">
        <v>11</v>
      </c>
      <c r="M10" s="8" t="s">
        <v>24</v>
      </c>
      <c r="N10" s="8" t="s">
        <v>25</v>
      </c>
      <c r="O10" s="8" t="s">
        <v>18</v>
      </c>
      <c r="P10" s="8" t="s">
        <v>33</v>
      </c>
      <c r="Q10" s="8" t="s">
        <v>32</v>
      </c>
      <c r="R10" s="50" t="s">
        <v>59</v>
      </c>
      <c r="S10" s="8" t="s">
        <v>12</v>
      </c>
      <c r="T10" s="8" t="s">
        <v>13</v>
      </c>
      <c r="U10" s="8" t="s">
        <v>14</v>
      </c>
    </row>
    <row r="11" spans="1:26" s="57" customFormat="1" ht="18" customHeight="1" thickTop="1" thickBot="1" x14ac:dyDescent="0.3">
      <c r="A11" s="82" t="s">
        <v>63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</row>
    <row r="12" spans="1:26" ht="12.9" customHeight="1" thickTop="1" x14ac:dyDescent="0.25">
      <c r="A12" s="33" t="s">
        <v>38</v>
      </c>
      <c r="B12" s="51">
        <v>1822.4</v>
      </c>
      <c r="C12" s="52">
        <v>1822.5</v>
      </c>
      <c r="D12" s="30">
        <v>1</v>
      </c>
      <c r="E12" s="31">
        <v>4</v>
      </c>
      <c r="F12" s="24">
        <v>16</v>
      </c>
      <c r="G12" s="25">
        <v>16</v>
      </c>
      <c r="H12" s="23" t="s">
        <v>58</v>
      </c>
      <c r="I12" s="24">
        <v>2</v>
      </c>
      <c r="J12" s="55">
        <v>0</v>
      </c>
      <c r="K12" s="36" t="s">
        <v>58</v>
      </c>
      <c r="L12" s="23">
        <v>40</v>
      </c>
      <c r="M12" s="24">
        <v>5</v>
      </c>
      <c r="N12" s="24">
        <v>6</v>
      </c>
      <c r="O12" s="24">
        <v>7</v>
      </c>
      <c r="P12" s="24">
        <v>3</v>
      </c>
      <c r="Q12" s="35">
        <v>0</v>
      </c>
      <c r="R12" s="28">
        <v>0</v>
      </c>
      <c r="S12" s="26">
        <v>37</v>
      </c>
      <c r="T12" s="24">
        <v>2</v>
      </c>
      <c r="U12" s="25">
        <v>61</v>
      </c>
      <c r="Y12" s="21"/>
      <c r="Z12" s="40"/>
    </row>
    <row r="13" spans="1:26" ht="12.9" customHeight="1" x14ac:dyDescent="0.25">
      <c r="A13" s="41" t="s">
        <v>39</v>
      </c>
      <c r="B13" s="53">
        <v>1827.4</v>
      </c>
      <c r="C13" s="54">
        <v>1827.5</v>
      </c>
      <c r="D13" s="42">
        <v>1</v>
      </c>
      <c r="E13" s="43" t="s">
        <v>58</v>
      </c>
      <c r="F13" s="44">
        <v>16</v>
      </c>
      <c r="G13" s="45">
        <v>14</v>
      </c>
      <c r="H13" s="46" t="s">
        <v>58</v>
      </c>
      <c r="I13" s="44" t="s">
        <v>58</v>
      </c>
      <c r="J13" s="56" t="s">
        <v>58</v>
      </c>
      <c r="K13" s="47" t="s">
        <v>58</v>
      </c>
      <c r="L13" s="46">
        <v>57</v>
      </c>
      <c r="M13" s="44">
        <v>4</v>
      </c>
      <c r="N13" s="44">
        <v>4</v>
      </c>
      <c r="O13" s="44">
        <v>2</v>
      </c>
      <c r="P13" s="44">
        <v>1</v>
      </c>
      <c r="Q13" s="48">
        <v>1</v>
      </c>
      <c r="R13" s="49" t="s">
        <v>58</v>
      </c>
      <c r="S13" s="46">
        <v>31</v>
      </c>
      <c r="T13" s="48" t="s">
        <v>58</v>
      </c>
      <c r="U13" s="45">
        <v>69</v>
      </c>
      <c r="Y13" s="21"/>
      <c r="Z13" s="40"/>
    </row>
    <row r="14" spans="1:26" ht="12.9" customHeight="1" x14ac:dyDescent="0.25">
      <c r="A14" s="41" t="s">
        <v>40</v>
      </c>
      <c r="B14" s="53">
        <v>1830.1</v>
      </c>
      <c r="C14" s="54">
        <v>1830.2</v>
      </c>
      <c r="D14" s="42">
        <v>2</v>
      </c>
      <c r="E14" s="43">
        <v>1</v>
      </c>
      <c r="F14" s="44">
        <v>8</v>
      </c>
      <c r="G14" s="45">
        <v>16</v>
      </c>
      <c r="H14" s="46">
        <v>1</v>
      </c>
      <c r="I14" s="44">
        <v>1</v>
      </c>
      <c r="J14" s="56" t="s">
        <v>58</v>
      </c>
      <c r="K14" s="47" t="s">
        <v>58</v>
      </c>
      <c r="L14" s="46">
        <v>60</v>
      </c>
      <c r="M14" s="44">
        <v>4</v>
      </c>
      <c r="N14" s="44">
        <v>4</v>
      </c>
      <c r="O14" s="44">
        <v>2</v>
      </c>
      <c r="P14" s="44" t="s">
        <v>58</v>
      </c>
      <c r="Q14" s="48">
        <v>1</v>
      </c>
      <c r="R14" s="49">
        <v>0</v>
      </c>
      <c r="S14" s="46">
        <v>27</v>
      </c>
      <c r="T14" s="44">
        <v>2</v>
      </c>
      <c r="U14" s="45">
        <v>71</v>
      </c>
      <c r="Y14" s="21"/>
      <c r="Z14" s="40"/>
    </row>
    <row r="15" spans="1:26" ht="12.9" customHeight="1" x14ac:dyDescent="0.25">
      <c r="A15" s="41" t="s">
        <v>41</v>
      </c>
      <c r="B15" s="53">
        <v>1835.4</v>
      </c>
      <c r="C15" s="54">
        <v>1835.5</v>
      </c>
      <c r="D15" s="42">
        <v>1</v>
      </c>
      <c r="E15" s="43">
        <v>1</v>
      </c>
      <c r="F15" s="44">
        <v>5</v>
      </c>
      <c r="G15" s="45">
        <v>8</v>
      </c>
      <c r="H15" s="46" t="s">
        <v>58</v>
      </c>
      <c r="I15" s="44">
        <v>2</v>
      </c>
      <c r="J15" s="56">
        <v>0</v>
      </c>
      <c r="K15" s="47" t="s">
        <v>58</v>
      </c>
      <c r="L15" s="46">
        <v>73</v>
      </c>
      <c r="M15" s="44">
        <v>4</v>
      </c>
      <c r="N15" s="44">
        <v>4</v>
      </c>
      <c r="O15" s="44">
        <v>1</v>
      </c>
      <c r="P15" s="44">
        <v>1</v>
      </c>
      <c r="Q15" s="48" t="s">
        <v>58</v>
      </c>
      <c r="R15" s="49">
        <v>0</v>
      </c>
      <c r="S15" s="46">
        <v>15</v>
      </c>
      <c r="T15" s="44">
        <v>2</v>
      </c>
      <c r="U15" s="45">
        <v>83</v>
      </c>
      <c r="Y15" s="21"/>
      <c r="Z15" s="40"/>
    </row>
    <row r="16" spans="1:26" ht="12.9" customHeight="1" x14ac:dyDescent="0.25">
      <c r="A16" s="41" t="s">
        <v>42</v>
      </c>
      <c r="B16" s="53">
        <v>1838.92</v>
      </c>
      <c r="C16" s="54"/>
      <c r="D16" s="42">
        <v>1</v>
      </c>
      <c r="E16" s="43">
        <v>1</v>
      </c>
      <c r="F16" s="44">
        <v>4</v>
      </c>
      <c r="G16" s="45">
        <v>9</v>
      </c>
      <c r="H16" s="46">
        <v>0</v>
      </c>
      <c r="I16" s="44">
        <v>1</v>
      </c>
      <c r="J16" s="56">
        <v>0</v>
      </c>
      <c r="K16" s="47" t="s">
        <v>58</v>
      </c>
      <c r="L16" s="46">
        <v>72</v>
      </c>
      <c r="M16" s="44">
        <v>5</v>
      </c>
      <c r="N16" s="44">
        <v>4</v>
      </c>
      <c r="O16" s="44">
        <v>2</v>
      </c>
      <c r="P16" s="44">
        <v>1</v>
      </c>
      <c r="Q16" s="48">
        <v>0</v>
      </c>
      <c r="R16" s="49">
        <v>0</v>
      </c>
      <c r="S16" s="46">
        <v>15</v>
      </c>
      <c r="T16" s="44">
        <v>1</v>
      </c>
      <c r="U16" s="45">
        <v>84</v>
      </c>
      <c r="Y16" s="21"/>
      <c r="Z16" s="40"/>
    </row>
    <row r="17" spans="1:26" ht="12.9" customHeight="1" x14ac:dyDescent="0.25">
      <c r="A17" s="41" t="s">
        <v>43</v>
      </c>
      <c r="B17" s="53">
        <v>1841.17</v>
      </c>
      <c r="C17" s="54">
        <v>1841.27</v>
      </c>
      <c r="D17" s="42" t="s">
        <v>58</v>
      </c>
      <c r="E17" s="43" t="s">
        <v>58</v>
      </c>
      <c r="F17" s="44">
        <v>10</v>
      </c>
      <c r="G17" s="45">
        <v>11</v>
      </c>
      <c r="H17" s="46">
        <v>0</v>
      </c>
      <c r="I17" s="44" t="s">
        <v>58</v>
      </c>
      <c r="J17" s="56">
        <v>0</v>
      </c>
      <c r="K17" s="47" t="s">
        <v>58</v>
      </c>
      <c r="L17" s="46">
        <v>66</v>
      </c>
      <c r="M17" s="44">
        <v>4</v>
      </c>
      <c r="N17" s="44">
        <v>4</v>
      </c>
      <c r="O17" s="44">
        <v>3</v>
      </c>
      <c r="P17" s="44">
        <v>2</v>
      </c>
      <c r="Q17" s="48">
        <v>0</v>
      </c>
      <c r="R17" s="49">
        <v>0</v>
      </c>
      <c r="S17" s="46">
        <v>21</v>
      </c>
      <c r="T17" s="48" t="s">
        <v>58</v>
      </c>
      <c r="U17" s="45">
        <v>79</v>
      </c>
      <c r="Y17" s="21"/>
      <c r="Z17" s="40"/>
    </row>
    <row r="18" spans="1:26" ht="12.9" customHeight="1" x14ac:dyDescent="0.25">
      <c r="A18" s="41" t="s">
        <v>44</v>
      </c>
      <c r="B18" s="53">
        <v>1846.65</v>
      </c>
      <c r="C18" s="54">
        <v>1846.75</v>
      </c>
      <c r="D18" s="42">
        <v>2</v>
      </c>
      <c r="E18" s="43">
        <v>2</v>
      </c>
      <c r="F18" s="44">
        <v>11</v>
      </c>
      <c r="G18" s="45">
        <v>19</v>
      </c>
      <c r="H18" s="46">
        <v>0</v>
      </c>
      <c r="I18" s="44">
        <v>1</v>
      </c>
      <c r="J18" s="56">
        <v>0</v>
      </c>
      <c r="K18" s="47" t="s">
        <v>58</v>
      </c>
      <c r="L18" s="46">
        <v>50</v>
      </c>
      <c r="M18" s="44">
        <v>4</v>
      </c>
      <c r="N18" s="44">
        <v>5</v>
      </c>
      <c r="O18" s="44">
        <v>4</v>
      </c>
      <c r="P18" s="44">
        <v>2</v>
      </c>
      <c r="Q18" s="48">
        <v>0</v>
      </c>
      <c r="R18" s="49">
        <v>0</v>
      </c>
      <c r="S18" s="46">
        <v>34</v>
      </c>
      <c r="T18" s="44">
        <v>1</v>
      </c>
      <c r="U18" s="45">
        <v>65</v>
      </c>
      <c r="Y18" s="21"/>
      <c r="Z18" s="40"/>
    </row>
    <row r="19" spans="1:26" ht="12.9" customHeight="1" x14ac:dyDescent="0.25">
      <c r="A19" s="41" t="s">
        <v>45</v>
      </c>
      <c r="B19" s="53">
        <v>1851.94</v>
      </c>
      <c r="C19" s="54"/>
      <c r="D19" s="42">
        <v>3</v>
      </c>
      <c r="E19" s="43">
        <v>1</v>
      </c>
      <c r="F19" s="44">
        <v>11</v>
      </c>
      <c r="G19" s="45">
        <v>9</v>
      </c>
      <c r="H19" s="46">
        <v>0</v>
      </c>
      <c r="I19" s="44" t="s">
        <v>58</v>
      </c>
      <c r="J19" s="56">
        <v>0</v>
      </c>
      <c r="K19" s="47" t="s">
        <v>58</v>
      </c>
      <c r="L19" s="46">
        <v>65</v>
      </c>
      <c r="M19" s="44">
        <v>3</v>
      </c>
      <c r="N19" s="44">
        <v>5</v>
      </c>
      <c r="O19" s="44">
        <v>3</v>
      </c>
      <c r="P19" s="44" t="s">
        <v>58</v>
      </c>
      <c r="Q19" s="48">
        <v>0</v>
      </c>
      <c r="R19" s="49">
        <v>0</v>
      </c>
      <c r="S19" s="46">
        <v>24</v>
      </c>
      <c r="T19" s="48" t="s">
        <v>58</v>
      </c>
      <c r="U19" s="45">
        <v>76</v>
      </c>
      <c r="Y19" s="21"/>
      <c r="Z19" s="40"/>
    </row>
    <row r="20" spans="1:26" ht="12.9" customHeight="1" x14ac:dyDescent="0.25">
      <c r="A20" s="41" t="s">
        <v>46</v>
      </c>
      <c r="B20" s="53">
        <v>1853.83</v>
      </c>
      <c r="C20" s="54">
        <v>1853.93</v>
      </c>
      <c r="D20" s="42">
        <v>2</v>
      </c>
      <c r="E20" s="43">
        <v>1</v>
      </c>
      <c r="F20" s="44">
        <v>13</v>
      </c>
      <c r="G20" s="45">
        <v>19</v>
      </c>
      <c r="H20" s="46">
        <v>0</v>
      </c>
      <c r="I20" s="44" t="s">
        <v>58</v>
      </c>
      <c r="J20" s="56" t="s">
        <v>58</v>
      </c>
      <c r="K20" s="47" t="s">
        <v>58</v>
      </c>
      <c r="L20" s="46">
        <v>45</v>
      </c>
      <c r="M20" s="44">
        <v>7</v>
      </c>
      <c r="N20" s="44">
        <v>7</v>
      </c>
      <c r="O20" s="44">
        <v>4</v>
      </c>
      <c r="P20" s="44">
        <v>2</v>
      </c>
      <c r="Q20" s="48">
        <v>0</v>
      </c>
      <c r="R20" s="49">
        <v>0</v>
      </c>
      <c r="S20" s="46">
        <v>35</v>
      </c>
      <c r="T20" s="48" t="s">
        <v>58</v>
      </c>
      <c r="U20" s="45">
        <v>65</v>
      </c>
      <c r="Y20" s="21"/>
      <c r="Z20" s="40"/>
    </row>
    <row r="21" spans="1:26" ht="12.9" customHeight="1" x14ac:dyDescent="0.25">
      <c r="A21" s="41">
        <v>73</v>
      </c>
      <c r="B21" s="53">
        <v>1857.09</v>
      </c>
      <c r="C21" s="54"/>
      <c r="D21" s="42">
        <v>2</v>
      </c>
      <c r="E21" s="43" t="s">
        <v>58</v>
      </c>
      <c r="F21" s="44">
        <v>1</v>
      </c>
      <c r="G21" s="45">
        <v>87</v>
      </c>
      <c r="H21" s="46" t="s">
        <v>58</v>
      </c>
      <c r="I21" s="44" t="s">
        <v>58</v>
      </c>
      <c r="J21" s="56">
        <v>0</v>
      </c>
      <c r="K21" s="47" t="s">
        <v>58</v>
      </c>
      <c r="L21" s="46">
        <v>1</v>
      </c>
      <c r="M21" s="44">
        <v>3</v>
      </c>
      <c r="N21" s="44" t="s">
        <v>58</v>
      </c>
      <c r="O21" s="44">
        <v>6</v>
      </c>
      <c r="P21" s="44">
        <v>0</v>
      </c>
      <c r="Q21" s="48">
        <v>0</v>
      </c>
      <c r="R21" s="49">
        <v>0</v>
      </c>
      <c r="S21" s="46">
        <v>90</v>
      </c>
      <c r="T21" s="48" t="s">
        <v>58</v>
      </c>
      <c r="U21" s="45">
        <v>10</v>
      </c>
      <c r="Y21" s="21"/>
      <c r="Z21" s="40"/>
    </row>
    <row r="22" spans="1:26" ht="12.9" customHeight="1" x14ac:dyDescent="0.25">
      <c r="A22" s="41" t="s">
        <v>47</v>
      </c>
      <c r="B22" s="53">
        <v>1857.41</v>
      </c>
      <c r="C22" s="54">
        <v>1857.5</v>
      </c>
      <c r="D22" s="42">
        <v>2</v>
      </c>
      <c r="E22" s="43" t="s">
        <v>58</v>
      </c>
      <c r="F22" s="44">
        <v>16</v>
      </c>
      <c r="G22" s="45">
        <v>17</v>
      </c>
      <c r="H22" s="46">
        <v>0</v>
      </c>
      <c r="I22" s="44">
        <v>2</v>
      </c>
      <c r="J22" s="56">
        <v>1</v>
      </c>
      <c r="K22" s="47" t="s">
        <v>58</v>
      </c>
      <c r="L22" s="46">
        <v>43</v>
      </c>
      <c r="M22" s="44">
        <v>7</v>
      </c>
      <c r="N22" s="44">
        <v>6</v>
      </c>
      <c r="O22" s="44">
        <v>5</v>
      </c>
      <c r="P22" s="44">
        <v>1</v>
      </c>
      <c r="Q22" s="48">
        <v>0</v>
      </c>
      <c r="R22" s="49">
        <v>0</v>
      </c>
      <c r="S22" s="46">
        <v>35</v>
      </c>
      <c r="T22" s="44">
        <v>3</v>
      </c>
      <c r="U22" s="45">
        <v>62</v>
      </c>
      <c r="Y22" s="21"/>
      <c r="Z22" s="40"/>
    </row>
    <row r="23" spans="1:26" ht="12.9" customHeight="1" x14ac:dyDescent="0.25">
      <c r="A23" s="41" t="s">
        <v>48</v>
      </c>
      <c r="B23" s="53">
        <v>1858.54</v>
      </c>
      <c r="C23" s="54"/>
      <c r="D23" s="42" t="s">
        <v>58</v>
      </c>
      <c r="E23" s="43">
        <v>1</v>
      </c>
      <c r="F23" s="44">
        <v>8</v>
      </c>
      <c r="G23" s="45">
        <v>9</v>
      </c>
      <c r="H23" s="46">
        <v>0</v>
      </c>
      <c r="I23" s="44">
        <v>32</v>
      </c>
      <c r="J23" s="56">
        <v>0</v>
      </c>
      <c r="K23" s="47" t="s">
        <v>58</v>
      </c>
      <c r="L23" s="46">
        <v>31</v>
      </c>
      <c r="M23" s="44">
        <v>3</v>
      </c>
      <c r="N23" s="44">
        <v>5</v>
      </c>
      <c r="O23" s="44">
        <v>7</v>
      </c>
      <c r="P23" s="44">
        <v>4</v>
      </c>
      <c r="Q23" s="48" t="s">
        <v>58</v>
      </c>
      <c r="R23" s="49">
        <v>0</v>
      </c>
      <c r="S23" s="46">
        <v>18</v>
      </c>
      <c r="T23" s="44">
        <v>32</v>
      </c>
      <c r="U23" s="45">
        <v>50</v>
      </c>
      <c r="Y23" s="21"/>
      <c r="Z23" s="40"/>
    </row>
    <row r="24" spans="1:26" ht="12.9" customHeight="1" x14ac:dyDescent="0.25">
      <c r="A24" s="41" t="s">
        <v>49</v>
      </c>
      <c r="B24" s="53">
        <v>1860.16</v>
      </c>
      <c r="C24" s="54">
        <v>1860.26</v>
      </c>
      <c r="D24" s="42">
        <v>1</v>
      </c>
      <c r="E24" s="43">
        <v>1</v>
      </c>
      <c r="F24" s="44">
        <v>13</v>
      </c>
      <c r="G24" s="45">
        <v>18</v>
      </c>
      <c r="H24" s="46">
        <v>0</v>
      </c>
      <c r="I24" s="44">
        <v>2</v>
      </c>
      <c r="J24" s="56">
        <v>1</v>
      </c>
      <c r="K24" s="47" t="s">
        <v>58</v>
      </c>
      <c r="L24" s="46">
        <v>43</v>
      </c>
      <c r="M24" s="44">
        <v>6</v>
      </c>
      <c r="N24" s="44">
        <v>6</v>
      </c>
      <c r="O24" s="44">
        <v>6</v>
      </c>
      <c r="P24" s="44">
        <v>3</v>
      </c>
      <c r="Q24" s="48">
        <v>0</v>
      </c>
      <c r="R24" s="49">
        <v>0</v>
      </c>
      <c r="S24" s="46">
        <v>33</v>
      </c>
      <c r="T24" s="44">
        <v>3</v>
      </c>
      <c r="U24" s="45">
        <v>64</v>
      </c>
      <c r="Y24" s="21"/>
      <c r="Z24" s="40"/>
    </row>
    <row r="25" spans="1:26" ht="12.9" customHeight="1" x14ac:dyDescent="0.25">
      <c r="A25" s="41" t="s">
        <v>50</v>
      </c>
      <c r="B25" s="53">
        <v>1865.34</v>
      </c>
      <c r="C25" s="54">
        <v>1865.44</v>
      </c>
      <c r="D25" s="42">
        <v>3</v>
      </c>
      <c r="E25" s="43">
        <v>1</v>
      </c>
      <c r="F25" s="44">
        <v>11</v>
      </c>
      <c r="G25" s="45">
        <v>15</v>
      </c>
      <c r="H25" s="46">
        <v>0</v>
      </c>
      <c r="I25" s="44">
        <v>1</v>
      </c>
      <c r="J25" s="56" t="s">
        <v>58</v>
      </c>
      <c r="K25" s="47" t="s">
        <v>58</v>
      </c>
      <c r="L25" s="46">
        <v>49</v>
      </c>
      <c r="M25" s="44">
        <v>7</v>
      </c>
      <c r="N25" s="44">
        <v>6</v>
      </c>
      <c r="O25" s="44">
        <v>4</v>
      </c>
      <c r="P25" s="44">
        <v>3</v>
      </c>
      <c r="Q25" s="48">
        <v>0</v>
      </c>
      <c r="R25" s="49">
        <v>0</v>
      </c>
      <c r="S25" s="46">
        <v>30</v>
      </c>
      <c r="T25" s="44">
        <v>1</v>
      </c>
      <c r="U25" s="45">
        <v>69</v>
      </c>
      <c r="Y25" s="21"/>
      <c r="Z25" s="40"/>
    </row>
    <row r="26" spans="1:26" ht="12.9" customHeight="1" x14ac:dyDescent="0.25">
      <c r="A26" s="41" t="s">
        <v>51</v>
      </c>
      <c r="B26" s="53">
        <v>1870.27</v>
      </c>
      <c r="C26" s="54">
        <v>1870.37</v>
      </c>
      <c r="D26" s="42">
        <v>4</v>
      </c>
      <c r="E26" s="43">
        <v>1</v>
      </c>
      <c r="F26" s="44">
        <v>11</v>
      </c>
      <c r="G26" s="45">
        <v>11</v>
      </c>
      <c r="H26" s="46">
        <v>1</v>
      </c>
      <c r="I26" s="44">
        <v>1</v>
      </c>
      <c r="J26" s="56">
        <v>1</v>
      </c>
      <c r="K26" s="47" t="s">
        <v>58</v>
      </c>
      <c r="L26" s="46">
        <v>54</v>
      </c>
      <c r="M26" s="44">
        <v>4</v>
      </c>
      <c r="N26" s="44">
        <v>6</v>
      </c>
      <c r="O26" s="44">
        <v>4</v>
      </c>
      <c r="P26" s="44">
        <v>2</v>
      </c>
      <c r="Q26" s="48">
        <v>0</v>
      </c>
      <c r="R26" s="49">
        <v>0</v>
      </c>
      <c r="S26" s="46">
        <v>27</v>
      </c>
      <c r="T26" s="44">
        <v>3</v>
      </c>
      <c r="U26" s="45">
        <v>70</v>
      </c>
      <c r="Y26" s="21"/>
      <c r="Z26" s="40"/>
    </row>
    <row r="27" spans="1:26" ht="12.9" customHeight="1" x14ac:dyDescent="0.25">
      <c r="A27" s="41" t="s">
        <v>52</v>
      </c>
      <c r="B27" s="53">
        <v>1871.59</v>
      </c>
      <c r="C27" s="54"/>
      <c r="D27" s="42">
        <v>3</v>
      </c>
      <c r="E27" s="43">
        <v>1</v>
      </c>
      <c r="F27" s="44">
        <v>9</v>
      </c>
      <c r="G27" s="45">
        <v>9</v>
      </c>
      <c r="H27" s="46">
        <v>1</v>
      </c>
      <c r="I27" s="44">
        <v>3</v>
      </c>
      <c r="J27" s="56">
        <v>0</v>
      </c>
      <c r="K27" s="47" t="s">
        <v>58</v>
      </c>
      <c r="L27" s="46">
        <v>57</v>
      </c>
      <c r="M27" s="44">
        <v>5</v>
      </c>
      <c r="N27" s="44">
        <v>7</v>
      </c>
      <c r="O27" s="44">
        <v>3</v>
      </c>
      <c r="P27" s="44">
        <v>2</v>
      </c>
      <c r="Q27" s="48">
        <v>0</v>
      </c>
      <c r="R27" s="49">
        <v>0</v>
      </c>
      <c r="S27" s="46">
        <v>22</v>
      </c>
      <c r="T27" s="44">
        <v>4</v>
      </c>
      <c r="U27" s="45">
        <v>74</v>
      </c>
      <c r="Y27" s="21"/>
      <c r="Z27" s="40"/>
    </row>
    <row r="28" spans="1:26" s="57" customFormat="1" ht="18" customHeight="1" x14ac:dyDescent="0.25">
      <c r="A28" s="79" t="s">
        <v>62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1"/>
      <c r="Y28" s="58"/>
      <c r="Z28" s="59"/>
    </row>
    <row r="29" spans="1:26" ht="12.9" customHeight="1" x14ac:dyDescent="0.25">
      <c r="A29" s="41" t="s">
        <v>53</v>
      </c>
      <c r="B29" s="53">
        <v>1938.4</v>
      </c>
      <c r="C29" s="54">
        <v>1938.5</v>
      </c>
      <c r="D29" s="42">
        <v>2</v>
      </c>
      <c r="E29" s="43">
        <v>1</v>
      </c>
      <c r="F29" s="44">
        <v>7</v>
      </c>
      <c r="G29" s="45">
        <v>12</v>
      </c>
      <c r="H29" s="46">
        <v>24</v>
      </c>
      <c r="I29" s="44">
        <v>10</v>
      </c>
      <c r="J29" s="56">
        <v>0</v>
      </c>
      <c r="K29" s="47" t="s">
        <v>58</v>
      </c>
      <c r="L29" s="46">
        <v>34</v>
      </c>
      <c r="M29" s="44">
        <v>2</v>
      </c>
      <c r="N29" s="44">
        <v>5</v>
      </c>
      <c r="O29" s="44">
        <v>2</v>
      </c>
      <c r="P29" s="44">
        <v>1</v>
      </c>
      <c r="Q29" s="48">
        <v>0</v>
      </c>
      <c r="R29" s="49" t="s">
        <v>58</v>
      </c>
      <c r="S29" s="46">
        <v>22</v>
      </c>
      <c r="T29" s="44">
        <v>34</v>
      </c>
      <c r="U29" s="45">
        <v>44</v>
      </c>
      <c r="Y29" s="21"/>
      <c r="Z29" s="40"/>
    </row>
    <row r="30" spans="1:26" ht="12.9" customHeight="1" x14ac:dyDescent="0.25">
      <c r="A30" s="41" t="s">
        <v>54</v>
      </c>
      <c r="B30" s="53">
        <v>1945.69</v>
      </c>
      <c r="C30" s="54">
        <v>1945.79</v>
      </c>
      <c r="D30" s="42">
        <v>3</v>
      </c>
      <c r="E30" s="43">
        <v>2</v>
      </c>
      <c r="F30" s="44">
        <v>16</v>
      </c>
      <c r="G30" s="45">
        <v>6</v>
      </c>
      <c r="H30" s="46">
        <v>9</v>
      </c>
      <c r="I30" s="44">
        <v>1</v>
      </c>
      <c r="J30" s="56" t="s">
        <v>58</v>
      </c>
      <c r="K30" s="47" t="s">
        <v>58</v>
      </c>
      <c r="L30" s="46">
        <v>52</v>
      </c>
      <c r="M30" s="44">
        <v>4</v>
      </c>
      <c r="N30" s="44">
        <v>5</v>
      </c>
      <c r="O30" s="44">
        <v>2</v>
      </c>
      <c r="P30" s="44" t="s">
        <v>58</v>
      </c>
      <c r="Q30" s="48">
        <v>0</v>
      </c>
      <c r="R30" s="49" t="s">
        <v>58</v>
      </c>
      <c r="S30" s="46">
        <v>27</v>
      </c>
      <c r="T30" s="44">
        <v>10</v>
      </c>
      <c r="U30" s="45">
        <v>63</v>
      </c>
      <c r="Y30" s="21"/>
      <c r="Z30" s="40"/>
    </row>
    <row r="31" spans="1:26" ht="12.9" customHeight="1" x14ac:dyDescent="0.25">
      <c r="A31" s="41" t="s">
        <v>55</v>
      </c>
      <c r="B31" s="53">
        <v>1951.69</v>
      </c>
      <c r="C31" s="54">
        <v>1951.79</v>
      </c>
      <c r="D31" s="42">
        <v>1</v>
      </c>
      <c r="E31" s="43">
        <v>1</v>
      </c>
      <c r="F31" s="44">
        <v>4</v>
      </c>
      <c r="G31" s="45">
        <v>16</v>
      </c>
      <c r="H31" s="46">
        <v>42</v>
      </c>
      <c r="I31" s="44">
        <v>1</v>
      </c>
      <c r="J31" s="56" t="s">
        <v>58</v>
      </c>
      <c r="K31" s="47" t="s">
        <v>58</v>
      </c>
      <c r="L31" s="46">
        <v>29</v>
      </c>
      <c r="M31" s="44">
        <v>2</v>
      </c>
      <c r="N31" s="44">
        <v>1</v>
      </c>
      <c r="O31" s="44">
        <v>2</v>
      </c>
      <c r="P31" s="44">
        <v>1</v>
      </c>
      <c r="Q31" s="48">
        <v>0</v>
      </c>
      <c r="R31" s="49">
        <v>0</v>
      </c>
      <c r="S31" s="46">
        <v>22</v>
      </c>
      <c r="T31" s="44">
        <v>43</v>
      </c>
      <c r="U31" s="45">
        <v>35</v>
      </c>
      <c r="Y31" s="21"/>
      <c r="Z31" s="40"/>
    </row>
    <row r="32" spans="1:26" ht="12.9" customHeight="1" x14ac:dyDescent="0.25">
      <c r="A32" s="41" t="s">
        <v>56</v>
      </c>
      <c r="B32" s="53">
        <v>1953.3</v>
      </c>
      <c r="C32" s="54"/>
      <c r="D32" s="42" t="s">
        <v>58</v>
      </c>
      <c r="E32" s="43">
        <v>1</v>
      </c>
      <c r="F32" s="44">
        <v>2</v>
      </c>
      <c r="G32" s="45">
        <v>3</v>
      </c>
      <c r="H32" s="46">
        <v>86</v>
      </c>
      <c r="I32" s="44">
        <v>1</v>
      </c>
      <c r="J32" s="56">
        <v>0</v>
      </c>
      <c r="K32" s="47" t="s">
        <v>58</v>
      </c>
      <c r="L32" s="46">
        <v>6</v>
      </c>
      <c r="M32" s="44" t="s">
        <v>58</v>
      </c>
      <c r="N32" s="44" t="s">
        <v>58</v>
      </c>
      <c r="O32" s="44">
        <v>1</v>
      </c>
      <c r="P32" s="44" t="s">
        <v>58</v>
      </c>
      <c r="Q32" s="48">
        <v>0</v>
      </c>
      <c r="R32" s="49" t="s">
        <v>58</v>
      </c>
      <c r="S32" s="46">
        <v>6</v>
      </c>
      <c r="T32" s="44">
        <v>87</v>
      </c>
      <c r="U32" s="45">
        <v>7</v>
      </c>
      <c r="Y32" s="21"/>
      <c r="Z32" s="40"/>
    </row>
    <row r="33" spans="1:26" ht="12.9" customHeight="1" x14ac:dyDescent="0.25">
      <c r="A33" s="41"/>
      <c r="B33" s="53"/>
      <c r="C33" s="54"/>
      <c r="D33" s="42"/>
      <c r="E33" s="43"/>
      <c r="F33" s="44"/>
      <c r="G33" s="45"/>
      <c r="H33" s="46"/>
      <c r="I33" s="44"/>
      <c r="J33" s="56"/>
      <c r="K33" s="47"/>
      <c r="L33" s="46"/>
      <c r="M33" s="44"/>
      <c r="N33" s="44"/>
      <c r="O33" s="44"/>
      <c r="P33" s="44"/>
      <c r="Q33" s="48"/>
      <c r="R33" s="49"/>
      <c r="S33" s="46"/>
      <c r="T33" s="44"/>
      <c r="U33" s="45"/>
      <c r="Y33" s="21"/>
      <c r="Z33" s="40"/>
    </row>
    <row r="34" spans="1:26" ht="12.9" customHeight="1" x14ac:dyDescent="0.25">
      <c r="A34" s="41"/>
      <c r="B34" s="53"/>
      <c r="C34" s="54"/>
      <c r="D34" s="42"/>
      <c r="E34" s="43"/>
      <c r="F34" s="44"/>
      <c r="G34" s="45"/>
      <c r="H34" s="46"/>
      <c r="I34" s="44"/>
      <c r="J34" s="56"/>
      <c r="K34" s="47"/>
      <c r="L34" s="46"/>
      <c r="M34" s="44"/>
      <c r="N34" s="44"/>
      <c r="O34" s="44"/>
      <c r="P34" s="44"/>
      <c r="Q34" s="48"/>
      <c r="R34" s="49"/>
      <c r="S34" s="46"/>
      <c r="T34" s="44"/>
      <c r="U34" s="45"/>
      <c r="Y34" s="21"/>
      <c r="Z34" s="40"/>
    </row>
    <row r="35" spans="1:26" ht="12.9" customHeight="1" thickBot="1" x14ac:dyDescent="0.3">
      <c r="A35" s="41"/>
      <c r="B35" s="53"/>
      <c r="C35" s="54"/>
      <c r="D35" s="42"/>
      <c r="E35" s="43"/>
      <c r="F35" s="44"/>
      <c r="G35" s="45"/>
      <c r="H35" s="46"/>
      <c r="I35" s="44"/>
      <c r="J35" s="56"/>
      <c r="K35" s="47"/>
      <c r="L35" s="46"/>
      <c r="M35" s="44"/>
      <c r="N35" s="44"/>
      <c r="O35" s="44"/>
      <c r="P35" s="44"/>
      <c r="Q35" s="48"/>
      <c r="R35" s="49"/>
      <c r="S35" s="46"/>
      <c r="T35" s="44"/>
      <c r="U35" s="45"/>
      <c r="Y35" s="21"/>
      <c r="Z35" s="40"/>
    </row>
    <row r="36" spans="1:26" s="2" customFormat="1" ht="14.25" customHeight="1" thickTop="1" thickBot="1" x14ac:dyDescent="0.3">
      <c r="A36" s="34"/>
      <c r="B36" s="9"/>
      <c r="C36" s="9"/>
      <c r="D36" s="17">
        <v>2</v>
      </c>
      <c r="E36" s="18">
        <v>1</v>
      </c>
      <c r="F36" s="18">
        <v>10</v>
      </c>
      <c r="G36" s="19">
        <v>16</v>
      </c>
      <c r="H36" s="17">
        <v>8</v>
      </c>
      <c r="I36" s="18">
        <v>3</v>
      </c>
      <c r="J36" s="37" t="s">
        <v>58</v>
      </c>
      <c r="K36" s="37" t="s">
        <v>58</v>
      </c>
      <c r="L36" s="17">
        <v>46</v>
      </c>
      <c r="M36" s="18">
        <v>4</v>
      </c>
      <c r="N36" s="18">
        <v>5</v>
      </c>
      <c r="O36" s="18">
        <v>4</v>
      </c>
      <c r="P36" s="18">
        <v>1</v>
      </c>
      <c r="Q36" s="38" t="s">
        <v>58</v>
      </c>
      <c r="R36" s="39" t="s">
        <v>58</v>
      </c>
      <c r="S36" s="22">
        <v>29</v>
      </c>
      <c r="T36" s="18">
        <v>11</v>
      </c>
      <c r="U36" s="20">
        <v>60</v>
      </c>
      <c r="V36" s="16"/>
      <c r="W36" s="16"/>
      <c r="X36" s="16"/>
      <c r="Y36" s="21"/>
      <c r="Z36" s="40"/>
    </row>
    <row r="37" spans="1:26" s="2" customFormat="1" ht="45.75" customHeight="1" thickTop="1" x14ac:dyDescent="0.25">
      <c r="A37" s="10"/>
      <c r="D37" s="71" t="s">
        <v>60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12"/>
      <c r="T37" s="12"/>
      <c r="U37" s="12"/>
      <c r="V37" s="16"/>
      <c r="W37" s="16"/>
      <c r="X37" s="16"/>
    </row>
    <row r="38" spans="1:26" ht="14.25" customHeight="1" x14ac:dyDescent="0.2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6" ht="14.25" customHeight="1" x14ac:dyDescent="0.2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</sheetData>
  <sortState ref="A11:AB30">
    <sortCondition ref="B11:B30"/>
  </sortState>
  <mergeCells count="9">
    <mergeCell ref="A2:U2"/>
    <mergeCell ref="D37:R37"/>
    <mergeCell ref="B9:C9"/>
    <mergeCell ref="D9:G9"/>
    <mergeCell ref="H9:K9"/>
    <mergeCell ref="L9:R9"/>
    <mergeCell ref="S9:U9"/>
    <mergeCell ref="A28:U28"/>
    <mergeCell ref="A11:U11"/>
  </mergeCells>
  <phoneticPr fontId="3" type="noConversion"/>
  <printOptions horizontalCentered="1"/>
  <pageMargins left="0.75" right="0.75" top="0.17" bottom="1" header="0.5" footer="0.85"/>
  <pageSetup scale="74" fitToHeight="0" orientation="landscape" horizontalDpi="4294967294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topLeftCell="A58" zoomScaleNormal="100" workbookViewId="0">
      <selection activeCell="U10" sqref="U10"/>
    </sheetView>
  </sheetViews>
  <sheetFormatPr defaultRowHeight="13.2" x14ac:dyDescent="0.25"/>
  <cols>
    <col min="2" max="2" width="7.5546875" bestFit="1" customWidth="1"/>
    <col min="5" max="5" width="13.5546875" customWidth="1"/>
    <col min="12" max="12" width="14.33203125" customWidth="1"/>
  </cols>
  <sheetData>
    <row r="1" spans="1:24" ht="14.4" thickTop="1" thickBot="1" x14ac:dyDescent="0.3">
      <c r="A1" s="6" t="s">
        <v>0</v>
      </c>
      <c r="B1" s="72" t="s">
        <v>57</v>
      </c>
      <c r="C1" s="86"/>
      <c r="D1" s="73"/>
      <c r="E1" s="60" t="s">
        <v>65</v>
      </c>
      <c r="F1" s="74" t="s">
        <v>5</v>
      </c>
      <c r="G1" s="75"/>
      <c r="H1" s="75"/>
      <c r="I1" s="76"/>
      <c r="J1" s="74" t="s">
        <v>6</v>
      </c>
      <c r="K1" s="75"/>
      <c r="L1" s="75"/>
      <c r="M1" s="76"/>
      <c r="N1" s="74" t="s">
        <v>7</v>
      </c>
      <c r="O1" s="75"/>
      <c r="P1" s="75"/>
      <c r="Q1" s="75"/>
      <c r="R1" s="75"/>
      <c r="S1" s="75"/>
      <c r="T1" s="77"/>
      <c r="U1" s="78" t="s">
        <v>8</v>
      </c>
      <c r="V1" s="75"/>
      <c r="W1" s="75"/>
      <c r="X1" s="76"/>
    </row>
    <row r="2" spans="1:24" ht="14.4" thickTop="1" thickBot="1" x14ac:dyDescent="0.3">
      <c r="A2" s="32" t="s">
        <v>21</v>
      </c>
      <c r="B2" s="7" t="s">
        <v>26</v>
      </c>
      <c r="C2" s="7" t="s">
        <v>64</v>
      </c>
      <c r="D2" s="7" t="s">
        <v>27</v>
      </c>
      <c r="E2" s="61"/>
      <c r="F2" s="8" t="s">
        <v>9</v>
      </c>
      <c r="G2" s="8" t="s">
        <v>10</v>
      </c>
      <c r="H2" s="8" t="s">
        <v>28</v>
      </c>
      <c r="I2" s="8" t="s">
        <v>19</v>
      </c>
      <c r="J2" s="8" t="s">
        <v>22</v>
      </c>
      <c r="K2" s="8" t="s">
        <v>31</v>
      </c>
      <c r="L2" s="8" t="s">
        <v>34</v>
      </c>
      <c r="M2" s="8" t="s">
        <v>15</v>
      </c>
      <c r="N2" s="8" t="s">
        <v>11</v>
      </c>
      <c r="O2" s="8" t="s">
        <v>24</v>
      </c>
      <c r="P2" s="8" t="s">
        <v>25</v>
      </c>
      <c r="Q2" s="8" t="s">
        <v>18</v>
      </c>
      <c r="R2" s="8" t="s">
        <v>33</v>
      </c>
      <c r="S2" s="8" t="s">
        <v>32</v>
      </c>
      <c r="T2" s="50" t="s">
        <v>59</v>
      </c>
      <c r="U2" s="8" t="s">
        <v>12</v>
      </c>
      <c r="V2" s="8" t="s">
        <v>13</v>
      </c>
      <c r="W2" s="8" t="s">
        <v>11</v>
      </c>
      <c r="X2" s="8" t="s">
        <v>14</v>
      </c>
    </row>
    <row r="3" spans="1:24" ht="21.6" thickTop="1" x14ac:dyDescent="0.25">
      <c r="A3" s="87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</row>
    <row r="4" spans="1:24" x14ac:dyDescent="0.25">
      <c r="A4" s="64" t="s">
        <v>38</v>
      </c>
      <c r="B4" s="65">
        <v>1822.4</v>
      </c>
      <c r="C4" s="65">
        <f>B4+0.05</f>
        <v>1822.45</v>
      </c>
      <c r="D4" s="65">
        <v>1822.5</v>
      </c>
      <c r="E4" s="62">
        <v>1823.4</v>
      </c>
      <c r="F4" s="66">
        <v>1</v>
      </c>
      <c r="G4" s="66">
        <v>4</v>
      </c>
      <c r="H4" s="67">
        <v>16</v>
      </c>
      <c r="I4" s="67">
        <v>16</v>
      </c>
      <c r="J4" s="67">
        <v>0</v>
      </c>
      <c r="K4" s="67">
        <v>2</v>
      </c>
      <c r="L4" s="67">
        <v>0</v>
      </c>
      <c r="M4" s="67">
        <v>0</v>
      </c>
      <c r="N4" s="67">
        <v>40</v>
      </c>
      <c r="O4" s="67">
        <v>5</v>
      </c>
      <c r="P4" s="67">
        <v>6</v>
      </c>
      <c r="Q4" s="67">
        <v>7</v>
      </c>
      <c r="R4" s="67">
        <v>3</v>
      </c>
      <c r="S4" s="67">
        <v>0</v>
      </c>
      <c r="T4" s="68">
        <v>0</v>
      </c>
      <c r="U4" s="67">
        <v>37</v>
      </c>
      <c r="V4" s="67">
        <v>2</v>
      </c>
      <c r="W4" s="67">
        <v>40</v>
      </c>
      <c r="X4" s="69">
        <v>21</v>
      </c>
    </row>
    <row r="5" spans="1:24" x14ac:dyDescent="0.25">
      <c r="A5" s="64" t="s">
        <v>39</v>
      </c>
      <c r="B5" s="65">
        <v>1827.4</v>
      </c>
      <c r="C5" s="65">
        <f>B5+0.05</f>
        <v>1827.45</v>
      </c>
      <c r="D5" s="65">
        <v>1827.5</v>
      </c>
      <c r="E5" s="62">
        <v>1828.3</v>
      </c>
      <c r="F5" s="66">
        <v>1</v>
      </c>
      <c r="G5" s="66">
        <v>0</v>
      </c>
      <c r="H5" s="67">
        <v>16</v>
      </c>
      <c r="I5" s="67">
        <v>14</v>
      </c>
      <c r="J5" s="67">
        <v>0</v>
      </c>
      <c r="K5" s="67">
        <v>0</v>
      </c>
      <c r="L5" s="67">
        <v>0</v>
      </c>
      <c r="M5" s="67">
        <v>0</v>
      </c>
      <c r="N5" s="67">
        <v>57</v>
      </c>
      <c r="O5" s="67">
        <v>4</v>
      </c>
      <c r="P5" s="67">
        <v>4</v>
      </c>
      <c r="Q5" s="67">
        <v>2</v>
      </c>
      <c r="R5" s="67">
        <v>1</v>
      </c>
      <c r="S5" s="67">
        <v>1</v>
      </c>
      <c r="T5" s="68">
        <v>0</v>
      </c>
      <c r="U5" s="67">
        <v>31</v>
      </c>
      <c r="V5" s="67">
        <v>0</v>
      </c>
      <c r="W5" s="67">
        <v>57</v>
      </c>
      <c r="X5" s="69">
        <v>12</v>
      </c>
    </row>
    <row r="6" spans="1:24" x14ac:dyDescent="0.25">
      <c r="A6" s="64" t="s">
        <v>40</v>
      </c>
      <c r="B6" s="65">
        <v>1830.1</v>
      </c>
      <c r="C6" s="65">
        <f>B6+0.05</f>
        <v>1830.1499999999999</v>
      </c>
      <c r="D6" s="65">
        <v>1830.2</v>
      </c>
      <c r="E6" s="62">
        <v>1830.6</v>
      </c>
      <c r="F6" s="66">
        <v>2</v>
      </c>
      <c r="G6" s="66">
        <v>1</v>
      </c>
      <c r="H6" s="67">
        <v>8</v>
      </c>
      <c r="I6" s="67">
        <v>16</v>
      </c>
      <c r="J6" s="67">
        <v>1</v>
      </c>
      <c r="K6" s="67">
        <v>1</v>
      </c>
      <c r="L6" s="67">
        <v>0</v>
      </c>
      <c r="M6" s="67">
        <v>0</v>
      </c>
      <c r="N6" s="67">
        <v>60</v>
      </c>
      <c r="O6" s="67">
        <v>4</v>
      </c>
      <c r="P6" s="67">
        <v>4</v>
      </c>
      <c r="Q6" s="67">
        <v>2</v>
      </c>
      <c r="R6" s="67">
        <v>0</v>
      </c>
      <c r="S6" s="67">
        <v>1</v>
      </c>
      <c r="T6" s="68">
        <v>0</v>
      </c>
      <c r="U6" s="67">
        <v>27</v>
      </c>
      <c r="V6" s="67">
        <v>2</v>
      </c>
      <c r="W6" s="67">
        <v>60</v>
      </c>
      <c r="X6" s="69">
        <v>11</v>
      </c>
    </row>
    <row r="7" spans="1:24" x14ac:dyDescent="0.25">
      <c r="A7" s="64" t="s">
        <v>41</v>
      </c>
      <c r="B7" s="65">
        <v>1835.4</v>
      </c>
      <c r="C7" s="65">
        <f>B7+0.05</f>
        <v>1835.45</v>
      </c>
      <c r="D7" s="65">
        <v>1835.5</v>
      </c>
      <c r="E7" s="62">
        <v>1835.9</v>
      </c>
      <c r="F7" s="66">
        <v>1</v>
      </c>
      <c r="G7" s="66">
        <v>1</v>
      </c>
      <c r="H7" s="67">
        <v>5</v>
      </c>
      <c r="I7" s="67">
        <v>8</v>
      </c>
      <c r="J7" s="67">
        <v>0</v>
      </c>
      <c r="K7" s="67">
        <v>2</v>
      </c>
      <c r="L7" s="67">
        <v>0</v>
      </c>
      <c r="M7" s="67">
        <v>0</v>
      </c>
      <c r="N7" s="67">
        <v>73</v>
      </c>
      <c r="O7" s="67">
        <v>4</v>
      </c>
      <c r="P7" s="67">
        <v>4</v>
      </c>
      <c r="Q7" s="67">
        <v>1</v>
      </c>
      <c r="R7" s="67">
        <v>1</v>
      </c>
      <c r="S7" s="67">
        <v>0</v>
      </c>
      <c r="T7" s="68">
        <v>0</v>
      </c>
      <c r="U7" s="67">
        <v>15</v>
      </c>
      <c r="V7" s="67">
        <v>2</v>
      </c>
      <c r="W7" s="67">
        <v>73</v>
      </c>
      <c r="X7" s="69">
        <v>10</v>
      </c>
    </row>
    <row r="8" spans="1:24" ht="15.6" x14ac:dyDescent="0.25">
      <c r="A8" s="64" t="s">
        <v>42</v>
      </c>
      <c r="B8" s="65">
        <v>1838.92</v>
      </c>
      <c r="C8" s="65">
        <v>1838.92</v>
      </c>
      <c r="D8" s="65"/>
      <c r="E8" s="63">
        <v>1839.3</v>
      </c>
      <c r="F8" s="66">
        <v>1</v>
      </c>
      <c r="G8" s="66">
        <v>1</v>
      </c>
      <c r="H8" s="67">
        <v>4</v>
      </c>
      <c r="I8" s="67">
        <v>9</v>
      </c>
      <c r="J8" s="67">
        <v>0</v>
      </c>
      <c r="K8" s="67">
        <v>1</v>
      </c>
      <c r="L8" s="67">
        <v>0</v>
      </c>
      <c r="M8" s="67">
        <v>0</v>
      </c>
      <c r="N8" s="67">
        <v>72</v>
      </c>
      <c r="O8" s="67">
        <v>5</v>
      </c>
      <c r="P8" s="67">
        <v>4</v>
      </c>
      <c r="Q8" s="67">
        <v>2</v>
      </c>
      <c r="R8" s="67">
        <v>1</v>
      </c>
      <c r="S8" s="67">
        <v>0</v>
      </c>
      <c r="T8" s="68">
        <v>0</v>
      </c>
      <c r="U8" s="67">
        <v>15</v>
      </c>
      <c r="V8" s="67">
        <v>1</v>
      </c>
      <c r="W8" s="67">
        <v>72</v>
      </c>
      <c r="X8" s="69">
        <v>12</v>
      </c>
    </row>
    <row r="9" spans="1:24" x14ac:dyDescent="0.25">
      <c r="A9" s="64" t="s">
        <v>43</v>
      </c>
      <c r="B9" s="65">
        <v>1841.17</v>
      </c>
      <c r="C9" s="65">
        <f>B9+0.05</f>
        <v>1841.22</v>
      </c>
      <c r="D9" s="65">
        <v>1841.27</v>
      </c>
      <c r="E9" s="62">
        <v>1841.9</v>
      </c>
      <c r="F9" s="66">
        <v>0</v>
      </c>
      <c r="G9" s="66">
        <v>0</v>
      </c>
      <c r="H9" s="67">
        <v>10</v>
      </c>
      <c r="I9" s="67">
        <v>11</v>
      </c>
      <c r="J9" s="67">
        <v>0</v>
      </c>
      <c r="K9" s="67">
        <v>0</v>
      </c>
      <c r="L9" s="67">
        <v>0</v>
      </c>
      <c r="M9" s="67">
        <v>0</v>
      </c>
      <c r="N9" s="67">
        <v>66</v>
      </c>
      <c r="O9" s="67">
        <v>4</v>
      </c>
      <c r="P9" s="67">
        <v>4</v>
      </c>
      <c r="Q9" s="67">
        <v>3</v>
      </c>
      <c r="R9" s="67">
        <v>2</v>
      </c>
      <c r="S9" s="67">
        <v>0</v>
      </c>
      <c r="T9" s="68">
        <v>0</v>
      </c>
      <c r="U9" s="67">
        <v>21</v>
      </c>
      <c r="V9" s="67">
        <v>0</v>
      </c>
      <c r="W9" s="67">
        <v>66</v>
      </c>
      <c r="X9" s="69">
        <v>13</v>
      </c>
    </row>
    <row r="10" spans="1:24" x14ac:dyDescent="0.25">
      <c r="A10" s="64" t="s">
        <v>44</v>
      </c>
      <c r="B10" s="65">
        <v>1846.65</v>
      </c>
      <c r="C10" s="65">
        <f>B10+0.05</f>
        <v>1846.7</v>
      </c>
      <c r="D10" s="65">
        <v>1846.75</v>
      </c>
      <c r="E10" s="62">
        <v>1847.1</v>
      </c>
      <c r="F10" s="66">
        <v>2</v>
      </c>
      <c r="G10" s="66">
        <v>2</v>
      </c>
      <c r="H10" s="67">
        <v>11</v>
      </c>
      <c r="I10" s="67">
        <v>19</v>
      </c>
      <c r="J10" s="67">
        <v>0</v>
      </c>
      <c r="K10" s="67">
        <v>1</v>
      </c>
      <c r="L10" s="67">
        <v>0</v>
      </c>
      <c r="M10" s="67">
        <v>0</v>
      </c>
      <c r="N10" s="67">
        <v>50</v>
      </c>
      <c r="O10" s="67">
        <v>4</v>
      </c>
      <c r="P10" s="67">
        <v>5</v>
      </c>
      <c r="Q10" s="67">
        <v>4</v>
      </c>
      <c r="R10" s="67">
        <v>2</v>
      </c>
      <c r="S10" s="67">
        <v>0</v>
      </c>
      <c r="T10" s="68">
        <v>0</v>
      </c>
      <c r="U10" s="67">
        <v>34</v>
      </c>
      <c r="V10" s="67">
        <v>1</v>
      </c>
      <c r="W10" s="67">
        <v>50</v>
      </c>
      <c r="X10" s="69">
        <v>15</v>
      </c>
    </row>
    <row r="11" spans="1:24" ht="15.6" x14ac:dyDescent="0.25">
      <c r="A11" s="64" t="s">
        <v>45</v>
      </c>
      <c r="B11" s="65">
        <v>1851.94</v>
      </c>
      <c r="C11" s="65">
        <v>1851.94</v>
      </c>
      <c r="D11" s="65"/>
      <c r="E11" s="63">
        <v>1852.23</v>
      </c>
      <c r="F11" s="66">
        <v>3</v>
      </c>
      <c r="G11" s="66">
        <v>1</v>
      </c>
      <c r="H11" s="67">
        <v>11</v>
      </c>
      <c r="I11" s="67">
        <v>9</v>
      </c>
      <c r="J11" s="67">
        <v>0</v>
      </c>
      <c r="K11" s="67">
        <v>0</v>
      </c>
      <c r="L11" s="67">
        <v>0</v>
      </c>
      <c r="M11" s="67">
        <v>0</v>
      </c>
      <c r="N11" s="67">
        <v>65</v>
      </c>
      <c r="O11" s="67">
        <v>3</v>
      </c>
      <c r="P11" s="67">
        <v>5</v>
      </c>
      <c r="Q11" s="67">
        <v>3</v>
      </c>
      <c r="R11" s="67">
        <v>0</v>
      </c>
      <c r="S11" s="67">
        <v>0</v>
      </c>
      <c r="T11" s="68">
        <v>0</v>
      </c>
      <c r="U11" s="67">
        <v>24</v>
      </c>
      <c r="V11" s="67">
        <v>0</v>
      </c>
      <c r="W11" s="67">
        <v>65</v>
      </c>
      <c r="X11" s="69">
        <v>11</v>
      </c>
    </row>
    <row r="12" spans="1:24" x14ac:dyDescent="0.25">
      <c r="A12" s="64" t="s">
        <v>46</v>
      </c>
      <c r="B12" s="65">
        <v>1853.83</v>
      </c>
      <c r="C12" s="65">
        <f>B12+0.05</f>
        <v>1853.8799999999999</v>
      </c>
      <c r="D12" s="65">
        <v>1853.93</v>
      </c>
      <c r="E12" s="62">
        <v>1854.5</v>
      </c>
      <c r="F12" s="66">
        <v>2</v>
      </c>
      <c r="G12" s="66">
        <v>1</v>
      </c>
      <c r="H12" s="67">
        <v>13</v>
      </c>
      <c r="I12" s="67">
        <v>19</v>
      </c>
      <c r="J12" s="67">
        <v>0</v>
      </c>
      <c r="K12" s="67">
        <v>0</v>
      </c>
      <c r="L12" s="67">
        <v>0</v>
      </c>
      <c r="M12" s="67">
        <v>0</v>
      </c>
      <c r="N12" s="67">
        <v>45</v>
      </c>
      <c r="O12" s="67">
        <v>7</v>
      </c>
      <c r="P12" s="67">
        <v>7</v>
      </c>
      <c r="Q12" s="67">
        <v>4</v>
      </c>
      <c r="R12" s="67">
        <v>2</v>
      </c>
      <c r="S12" s="67">
        <v>0</v>
      </c>
      <c r="T12" s="68">
        <v>0</v>
      </c>
      <c r="U12" s="67">
        <v>35</v>
      </c>
      <c r="V12" s="67">
        <v>0</v>
      </c>
      <c r="W12" s="67">
        <v>45</v>
      </c>
      <c r="X12" s="69">
        <v>20</v>
      </c>
    </row>
    <row r="13" spans="1:24" x14ac:dyDescent="0.25">
      <c r="A13" s="64">
        <v>73</v>
      </c>
      <c r="B13" s="65">
        <v>1857.09</v>
      </c>
      <c r="C13" s="65">
        <v>1857.09</v>
      </c>
      <c r="D13" s="65"/>
      <c r="E13" s="65">
        <v>1857.93</v>
      </c>
      <c r="F13" s="66">
        <v>2</v>
      </c>
      <c r="G13" s="66">
        <v>0</v>
      </c>
      <c r="H13" s="67">
        <v>1</v>
      </c>
      <c r="I13" s="67">
        <v>87</v>
      </c>
      <c r="J13" s="67">
        <v>0</v>
      </c>
      <c r="K13" s="67">
        <v>0</v>
      </c>
      <c r="L13" s="67">
        <v>0</v>
      </c>
      <c r="M13" s="67">
        <v>0</v>
      </c>
      <c r="N13" s="67">
        <v>1</v>
      </c>
      <c r="O13" s="67">
        <v>3</v>
      </c>
      <c r="P13" s="67">
        <v>0</v>
      </c>
      <c r="Q13" s="67">
        <v>6</v>
      </c>
      <c r="R13" s="67">
        <v>0</v>
      </c>
      <c r="S13" s="67">
        <v>0</v>
      </c>
      <c r="T13" s="68">
        <v>0</v>
      </c>
      <c r="U13" s="67">
        <v>90</v>
      </c>
      <c r="V13" s="67">
        <v>0</v>
      </c>
      <c r="W13" s="67">
        <v>1</v>
      </c>
      <c r="X13" s="69">
        <v>9</v>
      </c>
    </row>
    <row r="14" spans="1:24" x14ac:dyDescent="0.25">
      <c r="A14" s="64" t="s">
        <v>47</v>
      </c>
      <c r="B14" s="65">
        <v>1857.41</v>
      </c>
      <c r="C14" s="65">
        <f>B14+0.05</f>
        <v>1857.46</v>
      </c>
      <c r="D14" s="65">
        <v>1857.5</v>
      </c>
      <c r="E14" s="62">
        <v>1858.25</v>
      </c>
      <c r="F14" s="66">
        <v>2</v>
      </c>
      <c r="G14" s="66">
        <v>0</v>
      </c>
      <c r="H14" s="67">
        <v>16</v>
      </c>
      <c r="I14" s="67">
        <v>17</v>
      </c>
      <c r="J14" s="67">
        <v>0</v>
      </c>
      <c r="K14" s="67">
        <v>2</v>
      </c>
      <c r="L14" s="67">
        <v>1</v>
      </c>
      <c r="M14" s="67">
        <v>0</v>
      </c>
      <c r="N14" s="67">
        <v>43</v>
      </c>
      <c r="O14" s="67">
        <v>7</v>
      </c>
      <c r="P14" s="67">
        <v>6</v>
      </c>
      <c r="Q14" s="67">
        <v>5</v>
      </c>
      <c r="R14" s="67">
        <v>1</v>
      </c>
      <c r="S14" s="67">
        <v>0</v>
      </c>
      <c r="T14" s="68">
        <v>0</v>
      </c>
      <c r="U14" s="67">
        <v>35</v>
      </c>
      <c r="V14" s="67">
        <v>3</v>
      </c>
      <c r="W14" s="67">
        <v>43</v>
      </c>
      <c r="X14" s="69">
        <v>19</v>
      </c>
    </row>
    <row r="15" spans="1:24" ht="15.6" x14ac:dyDescent="0.25">
      <c r="A15" s="64" t="s">
        <v>48</v>
      </c>
      <c r="B15" s="65">
        <v>1858.54</v>
      </c>
      <c r="C15" s="65">
        <v>1858.54</v>
      </c>
      <c r="D15" s="65"/>
      <c r="E15" s="63">
        <v>1859.3</v>
      </c>
      <c r="F15" s="66">
        <v>0</v>
      </c>
      <c r="G15" s="66">
        <v>1</v>
      </c>
      <c r="H15" s="67">
        <v>8</v>
      </c>
      <c r="I15" s="67">
        <v>9</v>
      </c>
      <c r="J15" s="67">
        <v>0</v>
      </c>
      <c r="K15" s="67">
        <v>32</v>
      </c>
      <c r="L15" s="67">
        <v>0</v>
      </c>
      <c r="M15" s="67">
        <v>0</v>
      </c>
      <c r="N15" s="67">
        <v>31</v>
      </c>
      <c r="O15" s="67">
        <v>3</v>
      </c>
      <c r="P15" s="67">
        <v>5</v>
      </c>
      <c r="Q15" s="67">
        <v>7</v>
      </c>
      <c r="R15" s="67">
        <v>4</v>
      </c>
      <c r="S15" s="67">
        <v>0</v>
      </c>
      <c r="T15" s="68">
        <v>0</v>
      </c>
      <c r="U15" s="67">
        <v>18</v>
      </c>
      <c r="V15" s="67">
        <v>32</v>
      </c>
      <c r="W15" s="67">
        <v>31</v>
      </c>
      <c r="X15" s="69">
        <v>19</v>
      </c>
    </row>
    <row r="16" spans="1:24" x14ac:dyDescent="0.25">
      <c r="A16" s="64" t="s">
        <v>49</v>
      </c>
      <c r="B16" s="65">
        <v>1860.16</v>
      </c>
      <c r="C16" s="65">
        <f>B16+0.05</f>
        <v>1860.21</v>
      </c>
      <c r="D16" s="65">
        <v>1860.26</v>
      </c>
      <c r="E16" s="62">
        <v>1860.87</v>
      </c>
      <c r="F16" s="66">
        <v>1</v>
      </c>
      <c r="G16" s="66">
        <v>1</v>
      </c>
      <c r="H16" s="67">
        <v>13</v>
      </c>
      <c r="I16" s="67">
        <v>18</v>
      </c>
      <c r="J16" s="67">
        <v>0</v>
      </c>
      <c r="K16" s="67">
        <v>2</v>
      </c>
      <c r="L16" s="67">
        <v>1</v>
      </c>
      <c r="M16" s="67">
        <v>0</v>
      </c>
      <c r="N16" s="67">
        <v>43</v>
      </c>
      <c r="O16" s="67">
        <v>6</v>
      </c>
      <c r="P16" s="67">
        <v>6</v>
      </c>
      <c r="Q16" s="67">
        <v>6</v>
      </c>
      <c r="R16" s="67">
        <v>3</v>
      </c>
      <c r="S16" s="67">
        <v>0</v>
      </c>
      <c r="T16" s="68">
        <v>0</v>
      </c>
      <c r="U16" s="67">
        <v>33</v>
      </c>
      <c r="V16" s="67">
        <v>3</v>
      </c>
      <c r="W16" s="67">
        <v>43</v>
      </c>
      <c r="X16" s="69">
        <v>21</v>
      </c>
    </row>
    <row r="17" spans="1:24" x14ac:dyDescent="0.25">
      <c r="A17" s="64" t="s">
        <v>50</v>
      </c>
      <c r="B17" s="65">
        <v>1865.34</v>
      </c>
      <c r="C17" s="65">
        <f>B17+0.05</f>
        <v>1865.3899999999999</v>
      </c>
      <c r="D17" s="65">
        <v>1865.44</v>
      </c>
      <c r="E17" s="62">
        <v>1865.99</v>
      </c>
      <c r="F17" s="66">
        <v>3</v>
      </c>
      <c r="G17" s="66">
        <v>1</v>
      </c>
      <c r="H17" s="67">
        <v>11</v>
      </c>
      <c r="I17" s="67">
        <v>15</v>
      </c>
      <c r="J17" s="67">
        <v>0</v>
      </c>
      <c r="K17" s="67">
        <v>1</v>
      </c>
      <c r="L17" s="67">
        <v>0</v>
      </c>
      <c r="M17" s="67">
        <v>0</v>
      </c>
      <c r="N17" s="67">
        <v>49</v>
      </c>
      <c r="O17" s="67">
        <v>7</v>
      </c>
      <c r="P17" s="67">
        <v>6</v>
      </c>
      <c r="Q17" s="67">
        <v>4</v>
      </c>
      <c r="R17" s="67">
        <v>3</v>
      </c>
      <c r="S17" s="67">
        <v>0</v>
      </c>
      <c r="T17" s="68">
        <v>0</v>
      </c>
      <c r="U17" s="67">
        <v>30</v>
      </c>
      <c r="V17" s="67">
        <v>1</v>
      </c>
      <c r="W17" s="67">
        <v>49</v>
      </c>
      <c r="X17" s="69">
        <v>20</v>
      </c>
    </row>
    <row r="18" spans="1:24" x14ac:dyDescent="0.25">
      <c r="A18" s="64" t="s">
        <v>51</v>
      </c>
      <c r="B18" s="65">
        <v>1870.27</v>
      </c>
      <c r="C18" s="65">
        <f>B18+0.05</f>
        <v>1870.32</v>
      </c>
      <c r="D18" s="65">
        <v>1870.37</v>
      </c>
      <c r="E18" s="62">
        <v>1870.94</v>
      </c>
      <c r="F18" s="66">
        <v>4</v>
      </c>
      <c r="G18" s="66">
        <v>1</v>
      </c>
      <c r="H18" s="67">
        <v>11</v>
      </c>
      <c r="I18" s="67">
        <v>11</v>
      </c>
      <c r="J18" s="67">
        <v>1</v>
      </c>
      <c r="K18" s="67">
        <v>1</v>
      </c>
      <c r="L18" s="67">
        <v>1</v>
      </c>
      <c r="M18" s="67">
        <v>0</v>
      </c>
      <c r="N18" s="67">
        <v>54</v>
      </c>
      <c r="O18" s="67">
        <v>4</v>
      </c>
      <c r="P18" s="67">
        <v>6</v>
      </c>
      <c r="Q18" s="67">
        <v>4</v>
      </c>
      <c r="R18" s="67">
        <v>2</v>
      </c>
      <c r="S18" s="67">
        <v>0</v>
      </c>
      <c r="T18" s="68">
        <v>0</v>
      </c>
      <c r="U18" s="67">
        <v>27</v>
      </c>
      <c r="V18" s="67">
        <v>3</v>
      </c>
      <c r="W18" s="67">
        <v>54</v>
      </c>
      <c r="X18" s="69">
        <v>16</v>
      </c>
    </row>
    <row r="19" spans="1:24" ht="15.6" x14ac:dyDescent="0.25">
      <c r="A19" s="64" t="s">
        <v>52</v>
      </c>
      <c r="B19" s="65">
        <v>1871.59</v>
      </c>
      <c r="C19" s="65">
        <v>1871.59</v>
      </c>
      <c r="D19" s="65"/>
      <c r="E19" s="63">
        <v>1872.1</v>
      </c>
      <c r="F19" s="66">
        <v>3</v>
      </c>
      <c r="G19" s="66">
        <v>1</v>
      </c>
      <c r="H19" s="67">
        <v>9</v>
      </c>
      <c r="I19" s="67">
        <v>9</v>
      </c>
      <c r="J19" s="67">
        <v>1</v>
      </c>
      <c r="K19" s="67">
        <v>3</v>
      </c>
      <c r="L19" s="67">
        <v>0</v>
      </c>
      <c r="M19" s="67">
        <v>0</v>
      </c>
      <c r="N19" s="67">
        <v>57</v>
      </c>
      <c r="O19" s="67">
        <v>5</v>
      </c>
      <c r="P19" s="67">
        <v>7</v>
      </c>
      <c r="Q19" s="67">
        <v>3</v>
      </c>
      <c r="R19" s="67">
        <v>2</v>
      </c>
      <c r="S19" s="67">
        <v>0</v>
      </c>
      <c r="T19" s="68">
        <v>0</v>
      </c>
      <c r="U19" s="67">
        <v>22</v>
      </c>
      <c r="V19" s="67">
        <v>4</v>
      </c>
      <c r="W19" s="67">
        <v>57</v>
      </c>
      <c r="X19" s="69">
        <v>17</v>
      </c>
    </row>
    <row r="20" spans="1:24" ht="21" x14ac:dyDescent="0.25">
      <c r="A20" s="85" t="s">
        <v>62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spans="1:24" x14ac:dyDescent="0.25">
      <c r="A21" s="64" t="s">
        <v>53</v>
      </c>
      <c r="B21" s="65">
        <v>1938.4</v>
      </c>
      <c r="C21" s="65">
        <f>B21+0.05</f>
        <v>1938.45</v>
      </c>
      <c r="D21" s="65">
        <v>1938.5</v>
      </c>
      <c r="E21" s="62">
        <v>1938.3</v>
      </c>
      <c r="F21" s="66">
        <v>2</v>
      </c>
      <c r="G21" s="66">
        <v>1</v>
      </c>
      <c r="H21" s="67">
        <v>7</v>
      </c>
      <c r="I21" s="67">
        <v>12</v>
      </c>
      <c r="J21" s="67">
        <v>24</v>
      </c>
      <c r="K21" s="67">
        <v>10</v>
      </c>
      <c r="L21" s="67">
        <v>0</v>
      </c>
      <c r="M21" s="67">
        <v>0</v>
      </c>
      <c r="N21" s="67">
        <v>34</v>
      </c>
      <c r="O21" s="67">
        <v>2</v>
      </c>
      <c r="P21" s="67">
        <v>5</v>
      </c>
      <c r="Q21" s="67">
        <v>2</v>
      </c>
      <c r="R21" s="67">
        <v>1</v>
      </c>
      <c r="S21" s="67">
        <v>0</v>
      </c>
      <c r="T21" s="68">
        <v>0</v>
      </c>
      <c r="U21" s="67">
        <v>22</v>
      </c>
      <c r="V21" s="67">
        <v>34</v>
      </c>
      <c r="W21" s="67">
        <v>34</v>
      </c>
      <c r="X21" s="69">
        <v>10</v>
      </c>
    </row>
    <row r="22" spans="1:24" x14ac:dyDescent="0.25">
      <c r="A22" s="64" t="s">
        <v>54</v>
      </c>
      <c r="B22" s="65">
        <v>1945.69</v>
      </c>
      <c r="C22" s="65">
        <f t="shared" ref="C22:C24" si="0">B22+0.05</f>
        <v>1945.74</v>
      </c>
      <c r="D22" s="65">
        <v>1945.79</v>
      </c>
      <c r="E22" s="62">
        <v>1946.3</v>
      </c>
      <c r="F22" s="66">
        <v>3</v>
      </c>
      <c r="G22" s="66">
        <v>2</v>
      </c>
      <c r="H22" s="67">
        <v>16</v>
      </c>
      <c r="I22" s="67">
        <v>6</v>
      </c>
      <c r="J22" s="67">
        <v>9</v>
      </c>
      <c r="K22" s="67">
        <v>1</v>
      </c>
      <c r="L22" s="67">
        <v>0</v>
      </c>
      <c r="M22" s="67">
        <v>0</v>
      </c>
      <c r="N22" s="67">
        <v>52</v>
      </c>
      <c r="O22" s="67">
        <v>4</v>
      </c>
      <c r="P22" s="67">
        <v>5</v>
      </c>
      <c r="Q22" s="67">
        <v>2</v>
      </c>
      <c r="R22" s="67">
        <v>0</v>
      </c>
      <c r="S22" s="67">
        <v>0</v>
      </c>
      <c r="T22" s="68">
        <v>0</v>
      </c>
      <c r="U22" s="67">
        <v>27</v>
      </c>
      <c r="V22" s="67">
        <v>10</v>
      </c>
      <c r="W22" s="67">
        <v>52</v>
      </c>
      <c r="X22" s="69">
        <v>11</v>
      </c>
    </row>
    <row r="23" spans="1:24" x14ac:dyDescent="0.25">
      <c r="A23" s="64" t="s">
        <v>55</v>
      </c>
      <c r="B23" s="65">
        <v>1951.69</v>
      </c>
      <c r="C23" s="65">
        <f t="shared" si="0"/>
        <v>1951.74</v>
      </c>
      <c r="D23" s="65">
        <v>1951.79</v>
      </c>
      <c r="E23" s="62">
        <v>1952.15</v>
      </c>
      <c r="F23" s="66">
        <v>1</v>
      </c>
      <c r="G23" s="66">
        <v>1</v>
      </c>
      <c r="H23" s="67">
        <v>4</v>
      </c>
      <c r="I23" s="67">
        <v>16</v>
      </c>
      <c r="J23" s="67">
        <v>42</v>
      </c>
      <c r="K23" s="67">
        <v>1</v>
      </c>
      <c r="L23" s="67">
        <v>0</v>
      </c>
      <c r="M23" s="67">
        <v>0</v>
      </c>
      <c r="N23" s="67">
        <v>29</v>
      </c>
      <c r="O23" s="67">
        <v>2</v>
      </c>
      <c r="P23" s="67">
        <v>1</v>
      </c>
      <c r="Q23" s="67">
        <v>2</v>
      </c>
      <c r="R23" s="67">
        <v>1</v>
      </c>
      <c r="S23" s="67">
        <v>0</v>
      </c>
      <c r="T23" s="68">
        <v>0</v>
      </c>
      <c r="U23" s="67">
        <v>22</v>
      </c>
      <c r="V23" s="67">
        <v>43</v>
      </c>
      <c r="W23" s="67">
        <v>29</v>
      </c>
      <c r="X23" s="69">
        <v>6</v>
      </c>
    </row>
    <row r="24" spans="1:24" ht="15.6" x14ac:dyDescent="0.25">
      <c r="A24" s="64" t="s">
        <v>56</v>
      </c>
      <c r="B24" s="65">
        <v>1953.3</v>
      </c>
      <c r="C24" s="65">
        <f t="shared" si="0"/>
        <v>1953.35</v>
      </c>
      <c r="D24" s="65"/>
      <c r="E24" s="63">
        <v>1953.8</v>
      </c>
      <c r="F24" s="66">
        <v>0</v>
      </c>
      <c r="G24" s="66">
        <v>1</v>
      </c>
      <c r="H24" s="67">
        <v>2</v>
      </c>
      <c r="I24" s="67">
        <v>3</v>
      </c>
      <c r="J24" s="67">
        <v>86</v>
      </c>
      <c r="K24" s="67">
        <v>1</v>
      </c>
      <c r="L24" s="67">
        <v>0</v>
      </c>
      <c r="M24" s="67">
        <v>0</v>
      </c>
      <c r="N24" s="67">
        <v>6</v>
      </c>
      <c r="O24" s="67">
        <v>0</v>
      </c>
      <c r="P24" s="67">
        <v>0</v>
      </c>
      <c r="Q24" s="67">
        <v>1</v>
      </c>
      <c r="R24" s="67">
        <v>0</v>
      </c>
      <c r="S24" s="67">
        <v>0</v>
      </c>
      <c r="T24" s="68">
        <v>0</v>
      </c>
      <c r="U24" s="67">
        <v>6</v>
      </c>
      <c r="V24" s="67">
        <v>87</v>
      </c>
      <c r="W24" s="67">
        <v>6</v>
      </c>
      <c r="X24" s="69">
        <v>1</v>
      </c>
    </row>
    <row r="25" spans="1:24" x14ac:dyDescent="0.25">
      <c r="A25" s="41"/>
      <c r="B25" s="53"/>
      <c r="C25" s="54"/>
      <c r="D25" s="54"/>
      <c r="E25" s="54"/>
      <c r="F25" s="42"/>
      <c r="G25" s="43"/>
      <c r="H25" s="44"/>
      <c r="I25" s="45"/>
      <c r="J25" s="46"/>
      <c r="K25" s="44"/>
      <c r="L25" s="56"/>
      <c r="M25" s="47"/>
      <c r="N25" s="46"/>
      <c r="O25" s="44"/>
      <c r="P25" s="44"/>
      <c r="Q25" s="44"/>
      <c r="R25" s="44"/>
      <c r="S25" s="48"/>
      <c r="T25" s="49"/>
      <c r="U25" s="46"/>
      <c r="V25" s="44"/>
      <c r="W25" s="56"/>
      <c r="X25" s="45"/>
    </row>
    <row r="26" spans="1:24" x14ac:dyDescent="0.25">
      <c r="A26" s="41"/>
      <c r="B26" s="53"/>
      <c r="C26" s="54"/>
      <c r="D26" s="54"/>
      <c r="E26" s="54"/>
      <c r="F26" s="42"/>
      <c r="G26" s="43"/>
      <c r="H26" s="44"/>
      <c r="I26" s="45"/>
      <c r="J26" s="46"/>
      <c r="K26" s="44"/>
      <c r="L26" s="56"/>
      <c r="M26" s="47"/>
      <c r="N26" s="46"/>
      <c r="O26" s="44"/>
      <c r="P26" s="44"/>
      <c r="Q26" s="44"/>
      <c r="R26" s="44"/>
      <c r="S26" s="48"/>
      <c r="T26" s="49"/>
      <c r="U26" s="46"/>
      <c r="V26" s="44"/>
      <c r="W26" s="56"/>
      <c r="X26" s="45"/>
    </row>
    <row r="27" spans="1:24" x14ac:dyDescent="0.25">
      <c r="A27" s="41"/>
      <c r="B27" s="53"/>
      <c r="C27" s="54"/>
      <c r="D27" s="54"/>
      <c r="E27" s="54"/>
      <c r="F27" s="42"/>
      <c r="G27" s="43"/>
      <c r="H27" s="44"/>
      <c r="I27" s="45"/>
      <c r="J27" s="46"/>
      <c r="K27" s="44"/>
      <c r="L27" s="56"/>
      <c r="M27" s="47"/>
      <c r="N27" s="46"/>
      <c r="O27" s="44"/>
      <c r="P27" s="44"/>
      <c r="Q27" s="44"/>
      <c r="R27" s="44"/>
      <c r="S27" s="48"/>
      <c r="T27" s="49"/>
      <c r="U27" s="46"/>
      <c r="V27" s="44"/>
      <c r="W27" s="56"/>
      <c r="X27" s="45"/>
    </row>
  </sheetData>
  <mergeCells count="7">
    <mergeCell ref="A20:X20"/>
    <mergeCell ref="B1:D1"/>
    <mergeCell ref="F1:I1"/>
    <mergeCell ref="J1:M1"/>
    <mergeCell ref="N1:T1"/>
    <mergeCell ref="U1:X1"/>
    <mergeCell ref="A3:X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E9598659BE04B825F6C0108766C92" ma:contentTypeVersion="16" ma:contentTypeDescription="Create a new document." ma:contentTypeScope="" ma:versionID="3300d559e42ad9012369fa38d929c79d">
  <xsd:schema xmlns:xsd="http://www.w3.org/2001/XMLSchema" xmlns:xs="http://www.w3.org/2001/XMLSchema" xmlns:p="http://schemas.microsoft.com/office/2006/metadata/properties" xmlns:ns2="ced1e3b5-d45a-44e9-8337-3e794b676c7d" xmlns:ns3="52b5ef45-60c9-40af-aa85-ac3e46fa0b9a" targetNamespace="http://schemas.microsoft.com/office/2006/metadata/properties" ma:root="true" ma:fieldsID="90b0c809b3eb4919500a739cea564919" ns2:_="" ns3:_="">
    <xsd:import namespace="ced1e3b5-d45a-44e9-8337-3e794b676c7d"/>
    <xsd:import namespace="52b5ef45-60c9-40af-aa85-ac3e46fa0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KeywordTaxHTFiel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e3b5-d45a-44e9-8337-3e794b676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cf30df0-4237-4a07-bc27-52752197404f}" ma:internalName="TaxCatchAll" ma:showField="CatchAllData" ma:web="ced1e3b5-d45a-44e9-8337-3e794b676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3dffe7ac-56e0-4ba5-b789-8083447d1c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5ef45-60c9-40af-aa85-ac3e46fa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ffe7ac-56e0-4ba5-b789-8083447d1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d1e3b5-d45a-44e9-8337-3e794b676c7d" xsi:nil="true"/>
    <lcf76f155ced4ddcb4097134ff3c332f xmlns="52b5ef45-60c9-40af-aa85-ac3e46fa0b9a">
      <Terms xmlns="http://schemas.microsoft.com/office/infopath/2007/PartnerControls"/>
    </lcf76f155ced4ddcb4097134ff3c332f>
    <TaxKeywordTaxHTField xmlns="ced1e3b5-d45a-44e9-8337-3e794b676c7d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1EB37BF0-D8CF-46DA-ADA5-B8AB9BECFB62}"/>
</file>

<file path=customXml/itemProps2.xml><?xml version="1.0" encoding="utf-8"?>
<ds:datastoreItem xmlns:ds="http://schemas.openxmlformats.org/officeDocument/2006/customXml" ds:itemID="{0FBD09A4-6FB9-4AC6-8529-227208E08F07}"/>
</file>

<file path=customXml/itemProps3.xml><?xml version="1.0" encoding="utf-8"?>
<ds:datastoreItem xmlns:ds="http://schemas.openxmlformats.org/officeDocument/2006/customXml" ds:itemID="{1FE3EA71-5992-49B3-8FC7-37CB71AB4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original (6)</vt:lpstr>
      <vt:lpstr>Sheet1</vt:lpstr>
      <vt:lpstr>'original (6)'!Print_Area</vt:lpstr>
      <vt:lpstr>'original (6)'!Print_Titles</vt:lpstr>
    </vt:vector>
  </TitlesOfParts>
  <Company>Omni Laboratories,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GWalker</dc:creator>
  <cp:lastModifiedBy>Llew Williams</cp:lastModifiedBy>
  <cp:lastPrinted>2013-09-09T18:29:26Z</cp:lastPrinted>
  <dcterms:created xsi:type="dcterms:W3CDTF">2002-07-12T15:13:59Z</dcterms:created>
  <dcterms:modified xsi:type="dcterms:W3CDTF">2016-03-29T22:46:38Z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0x010100745E9598659BE04B825F6C0108766C92</vt:lpwstr>
  </property>
</Properties>
</file>